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R2ae9NeJ76rmbxtH6BGYLro5uh1Pxo/BqxLdM141j8kuqU4aoLEKNihJWW4tA8s1VKaHSnpGgjakFIosrc7QWQ==" workbookSaltValue="+b0hQV/Rkvh4xD/6USVNUA==" workbookSpinCount="100000" lockStructure="1"/>
  <bookViews>
    <workbookView xWindow="0" yWindow="0" windowWidth="20490" windowHeight="7755"/>
  </bookViews>
  <sheets>
    <sheet name="Instructions" sheetId="7" r:id="rId1"/>
    <sheet name="Basic Info" sheetId="1" r:id="rId2"/>
    <sheet name="HSN Details" sheetId="2" r:id="rId3"/>
    <sheet name="Other HSN Details" sheetId="8" r:id="rId4"/>
    <sheet name="Output" sheetId="5" state="hidden" r:id="rId5"/>
    <sheet name="HSN Master" sheetId="3" state="hidden" r:id="rId6"/>
    <sheet name="Supporting file" sheetId="4" state="hidden" r:id="rId7"/>
  </sheets>
  <definedNames>
    <definedName name="_xlnm.Print_Area" localSheetId="2">'HSN Details'!$A$1:$Z$700</definedName>
    <definedName name="_xlnm.Print_Area" localSheetId="3">'Other HSN Details'!$A$1:$V$700</definedName>
  </definedNames>
  <calcPr calcId="152511"/>
</workbook>
</file>

<file path=xl/calcChain.xml><?xml version="1.0" encoding="utf-8"?>
<calcChain xmlns="http://schemas.openxmlformats.org/spreadsheetml/2006/main">
  <c r="V700" i="8" l="1"/>
  <c r="P700" i="8"/>
  <c r="J700" i="8"/>
  <c r="V699" i="8"/>
  <c r="P699" i="8"/>
  <c r="J699" i="8"/>
  <c r="V698" i="8"/>
  <c r="P698" i="8"/>
  <c r="J698" i="8"/>
  <c r="V697" i="8"/>
  <c r="P697" i="8"/>
  <c r="J697" i="8"/>
  <c r="V696" i="8"/>
  <c r="P696" i="8"/>
  <c r="J696" i="8"/>
  <c r="V695" i="8"/>
  <c r="P695" i="8"/>
  <c r="J695" i="8"/>
  <c r="V694" i="8"/>
  <c r="P694" i="8"/>
  <c r="J694" i="8"/>
  <c r="V693" i="8"/>
  <c r="P693" i="8"/>
  <c r="J693" i="8"/>
  <c r="V692" i="8"/>
  <c r="P692" i="8"/>
  <c r="J692" i="8"/>
  <c r="V691" i="8"/>
  <c r="P691" i="8"/>
  <c r="J691" i="8"/>
  <c r="V690" i="8"/>
  <c r="P690" i="8"/>
  <c r="J690" i="8"/>
  <c r="V689" i="8"/>
  <c r="P689" i="8"/>
  <c r="J689" i="8"/>
  <c r="V688" i="8"/>
  <c r="P688" i="8"/>
  <c r="J688" i="8"/>
  <c r="V687" i="8"/>
  <c r="P687" i="8"/>
  <c r="J687" i="8"/>
  <c r="V686" i="8"/>
  <c r="P686" i="8"/>
  <c r="J686" i="8"/>
  <c r="V685" i="8"/>
  <c r="P685" i="8"/>
  <c r="J685" i="8"/>
  <c r="V684" i="8"/>
  <c r="P684" i="8"/>
  <c r="J684" i="8"/>
  <c r="V683" i="8"/>
  <c r="P683" i="8"/>
  <c r="J683" i="8"/>
  <c r="V682" i="8"/>
  <c r="P682" i="8"/>
  <c r="J682" i="8"/>
  <c r="V681" i="8"/>
  <c r="P681" i="8"/>
  <c r="J681" i="8"/>
  <c r="V680" i="8"/>
  <c r="P680" i="8"/>
  <c r="J680" i="8"/>
  <c r="V679" i="8"/>
  <c r="P679" i="8"/>
  <c r="J679" i="8"/>
  <c r="V678" i="8"/>
  <c r="P678" i="8"/>
  <c r="J678" i="8"/>
  <c r="V677" i="8"/>
  <c r="P677" i="8"/>
  <c r="J677" i="8"/>
  <c r="V676" i="8"/>
  <c r="P676" i="8"/>
  <c r="J676" i="8"/>
  <c r="V675" i="8"/>
  <c r="P675" i="8"/>
  <c r="J675" i="8"/>
  <c r="V674" i="8"/>
  <c r="P674" i="8"/>
  <c r="J674" i="8"/>
  <c r="V673" i="8"/>
  <c r="P673" i="8"/>
  <c r="J673" i="8"/>
  <c r="V672" i="8"/>
  <c r="P672" i="8"/>
  <c r="J672" i="8"/>
  <c r="V671" i="8"/>
  <c r="P671" i="8"/>
  <c r="J671" i="8"/>
  <c r="V670" i="8"/>
  <c r="P670" i="8"/>
  <c r="J670" i="8"/>
  <c r="V669" i="8"/>
  <c r="P669" i="8"/>
  <c r="J669" i="8"/>
  <c r="V668" i="8"/>
  <c r="P668" i="8"/>
  <c r="J668" i="8"/>
  <c r="V667" i="8"/>
  <c r="P667" i="8"/>
  <c r="J667" i="8"/>
  <c r="V666" i="8"/>
  <c r="P666" i="8"/>
  <c r="J666" i="8"/>
  <c r="V665" i="8"/>
  <c r="P665" i="8"/>
  <c r="J665" i="8"/>
  <c r="V664" i="8"/>
  <c r="P664" i="8"/>
  <c r="J664" i="8"/>
  <c r="V663" i="8"/>
  <c r="P663" i="8"/>
  <c r="J663" i="8"/>
  <c r="V662" i="8"/>
  <c r="P662" i="8"/>
  <c r="J662" i="8"/>
  <c r="V661" i="8"/>
  <c r="P661" i="8"/>
  <c r="J661" i="8"/>
  <c r="V660" i="8"/>
  <c r="P660" i="8"/>
  <c r="J660" i="8"/>
  <c r="V659" i="8"/>
  <c r="P659" i="8"/>
  <c r="J659" i="8"/>
  <c r="V658" i="8"/>
  <c r="P658" i="8"/>
  <c r="J658" i="8"/>
  <c r="V657" i="8"/>
  <c r="P657" i="8"/>
  <c r="J657" i="8"/>
  <c r="V656" i="8"/>
  <c r="P656" i="8"/>
  <c r="J656" i="8"/>
  <c r="V655" i="8"/>
  <c r="P655" i="8"/>
  <c r="J655" i="8"/>
  <c r="V654" i="8"/>
  <c r="P654" i="8"/>
  <c r="J654" i="8"/>
  <c r="V653" i="8"/>
  <c r="P653" i="8"/>
  <c r="J653" i="8"/>
  <c r="V652" i="8"/>
  <c r="P652" i="8"/>
  <c r="J652" i="8"/>
  <c r="V651" i="8"/>
  <c r="P651" i="8"/>
  <c r="J651" i="8"/>
  <c r="V650" i="8"/>
  <c r="P650" i="8"/>
  <c r="J650" i="8"/>
  <c r="V649" i="8"/>
  <c r="P649" i="8"/>
  <c r="J649" i="8"/>
  <c r="V648" i="8"/>
  <c r="P648" i="8"/>
  <c r="J648" i="8"/>
  <c r="V647" i="8"/>
  <c r="P647" i="8"/>
  <c r="J647" i="8"/>
  <c r="V646" i="8"/>
  <c r="P646" i="8"/>
  <c r="J646" i="8"/>
  <c r="V645" i="8"/>
  <c r="P645" i="8"/>
  <c r="J645" i="8"/>
  <c r="V644" i="8"/>
  <c r="P644" i="8"/>
  <c r="J644" i="8"/>
  <c r="V643" i="8"/>
  <c r="P643" i="8"/>
  <c r="J643" i="8"/>
  <c r="V642" i="8"/>
  <c r="P642" i="8"/>
  <c r="J642" i="8"/>
  <c r="V641" i="8"/>
  <c r="P641" i="8"/>
  <c r="J641" i="8"/>
  <c r="V640" i="8"/>
  <c r="P640" i="8"/>
  <c r="J640" i="8"/>
  <c r="V639" i="8"/>
  <c r="P639" i="8"/>
  <c r="J639" i="8"/>
  <c r="V638" i="8"/>
  <c r="P638" i="8"/>
  <c r="J638" i="8"/>
  <c r="V637" i="8"/>
  <c r="P637" i="8"/>
  <c r="J637" i="8"/>
  <c r="V636" i="8"/>
  <c r="P636" i="8"/>
  <c r="J636" i="8"/>
  <c r="V635" i="8"/>
  <c r="P635" i="8"/>
  <c r="J635" i="8"/>
  <c r="V634" i="8"/>
  <c r="P634" i="8"/>
  <c r="J634" i="8"/>
  <c r="V633" i="8"/>
  <c r="P633" i="8"/>
  <c r="J633" i="8"/>
  <c r="V632" i="8"/>
  <c r="P632" i="8"/>
  <c r="J632" i="8"/>
  <c r="V631" i="8"/>
  <c r="P631" i="8"/>
  <c r="J631" i="8"/>
  <c r="V630" i="8"/>
  <c r="P630" i="8"/>
  <c r="J630" i="8"/>
  <c r="V629" i="8"/>
  <c r="P629" i="8"/>
  <c r="J629" i="8"/>
  <c r="V628" i="8"/>
  <c r="P628" i="8"/>
  <c r="J628" i="8"/>
  <c r="V627" i="8"/>
  <c r="P627" i="8"/>
  <c r="J627" i="8"/>
  <c r="V626" i="8"/>
  <c r="P626" i="8"/>
  <c r="J626" i="8"/>
  <c r="V625" i="8"/>
  <c r="P625" i="8"/>
  <c r="J625" i="8"/>
  <c r="V624" i="8"/>
  <c r="P624" i="8"/>
  <c r="J624" i="8"/>
  <c r="V623" i="8"/>
  <c r="P623" i="8"/>
  <c r="J623" i="8"/>
  <c r="V622" i="8"/>
  <c r="P622" i="8"/>
  <c r="J622" i="8"/>
  <c r="V621" i="8"/>
  <c r="P621" i="8"/>
  <c r="J621" i="8"/>
  <c r="V620" i="8"/>
  <c r="P620" i="8"/>
  <c r="J620" i="8"/>
  <c r="V619" i="8"/>
  <c r="P619" i="8"/>
  <c r="J619" i="8"/>
  <c r="V618" i="8"/>
  <c r="P618" i="8"/>
  <c r="J618" i="8"/>
  <c r="V617" i="8"/>
  <c r="P617" i="8"/>
  <c r="J617" i="8"/>
  <c r="V616" i="8"/>
  <c r="P616" i="8"/>
  <c r="J616" i="8"/>
  <c r="V615" i="8"/>
  <c r="P615" i="8"/>
  <c r="J615" i="8"/>
  <c r="V614" i="8"/>
  <c r="P614" i="8"/>
  <c r="J614" i="8"/>
  <c r="V613" i="8"/>
  <c r="P613" i="8"/>
  <c r="J613" i="8"/>
  <c r="V612" i="8"/>
  <c r="P612" i="8"/>
  <c r="J612" i="8"/>
  <c r="V611" i="8"/>
  <c r="P611" i="8"/>
  <c r="J611" i="8"/>
  <c r="V610" i="8"/>
  <c r="P610" i="8"/>
  <c r="J610" i="8"/>
  <c r="V609" i="8"/>
  <c r="P609" i="8"/>
  <c r="J609" i="8"/>
  <c r="V608" i="8"/>
  <c r="P608" i="8"/>
  <c r="J608" i="8"/>
  <c r="V607" i="8"/>
  <c r="P607" i="8"/>
  <c r="J607" i="8"/>
  <c r="V606" i="8"/>
  <c r="P606" i="8"/>
  <c r="J606" i="8"/>
  <c r="V605" i="8"/>
  <c r="P605" i="8"/>
  <c r="J605" i="8"/>
  <c r="V604" i="8"/>
  <c r="P604" i="8"/>
  <c r="J604" i="8"/>
  <c r="V603" i="8"/>
  <c r="P603" i="8"/>
  <c r="J603" i="8"/>
  <c r="V602" i="8"/>
  <c r="P602" i="8"/>
  <c r="J602" i="8"/>
  <c r="V601" i="8"/>
  <c r="P601" i="8"/>
  <c r="J601" i="8"/>
  <c r="V600" i="8"/>
  <c r="P600" i="8"/>
  <c r="J600" i="8"/>
  <c r="V599" i="8"/>
  <c r="P599" i="8"/>
  <c r="J599" i="8"/>
  <c r="V598" i="8"/>
  <c r="P598" i="8"/>
  <c r="J598" i="8"/>
  <c r="V597" i="8"/>
  <c r="P597" i="8"/>
  <c r="J597" i="8"/>
  <c r="V596" i="8"/>
  <c r="P596" i="8"/>
  <c r="J596" i="8"/>
  <c r="V595" i="8"/>
  <c r="P595" i="8"/>
  <c r="J595" i="8"/>
  <c r="V594" i="8"/>
  <c r="P594" i="8"/>
  <c r="J594" i="8"/>
  <c r="V593" i="8"/>
  <c r="P593" i="8"/>
  <c r="J593" i="8"/>
  <c r="V592" i="8"/>
  <c r="P592" i="8"/>
  <c r="J592" i="8"/>
  <c r="V591" i="8"/>
  <c r="P591" i="8"/>
  <c r="J591" i="8"/>
  <c r="V590" i="8"/>
  <c r="P590" i="8"/>
  <c r="J590" i="8"/>
  <c r="V589" i="8"/>
  <c r="P589" i="8"/>
  <c r="J589" i="8"/>
  <c r="V588" i="8"/>
  <c r="P588" i="8"/>
  <c r="J588" i="8"/>
  <c r="V587" i="8"/>
  <c r="P587" i="8"/>
  <c r="J587" i="8"/>
  <c r="V586" i="8"/>
  <c r="P586" i="8"/>
  <c r="J586" i="8"/>
  <c r="V585" i="8"/>
  <c r="P585" i="8"/>
  <c r="J585" i="8"/>
  <c r="V584" i="8"/>
  <c r="P584" i="8"/>
  <c r="J584" i="8"/>
  <c r="V583" i="8"/>
  <c r="P583" i="8"/>
  <c r="J583" i="8"/>
  <c r="V582" i="8"/>
  <c r="P582" i="8"/>
  <c r="J582" i="8"/>
  <c r="V581" i="8"/>
  <c r="P581" i="8"/>
  <c r="J581" i="8"/>
  <c r="V580" i="8"/>
  <c r="P580" i="8"/>
  <c r="J580" i="8"/>
  <c r="V579" i="8"/>
  <c r="P579" i="8"/>
  <c r="J579" i="8"/>
  <c r="V578" i="8"/>
  <c r="P578" i="8"/>
  <c r="J578" i="8"/>
  <c r="V577" i="8"/>
  <c r="P577" i="8"/>
  <c r="J577" i="8"/>
  <c r="V576" i="8"/>
  <c r="P576" i="8"/>
  <c r="J576" i="8"/>
  <c r="V575" i="8"/>
  <c r="P575" i="8"/>
  <c r="J575" i="8"/>
  <c r="V574" i="8"/>
  <c r="P574" i="8"/>
  <c r="J574" i="8"/>
  <c r="V573" i="8"/>
  <c r="P573" i="8"/>
  <c r="J573" i="8"/>
  <c r="V572" i="8"/>
  <c r="P572" i="8"/>
  <c r="J572" i="8"/>
  <c r="V571" i="8"/>
  <c r="P571" i="8"/>
  <c r="J571" i="8"/>
  <c r="V570" i="8"/>
  <c r="P570" i="8"/>
  <c r="J570" i="8"/>
  <c r="V569" i="8"/>
  <c r="P569" i="8"/>
  <c r="J569" i="8"/>
  <c r="V568" i="8"/>
  <c r="P568" i="8"/>
  <c r="J568" i="8"/>
  <c r="V567" i="8"/>
  <c r="P567" i="8"/>
  <c r="J567" i="8"/>
  <c r="V566" i="8"/>
  <c r="P566" i="8"/>
  <c r="J566" i="8"/>
  <c r="V565" i="8"/>
  <c r="P565" i="8"/>
  <c r="J565" i="8"/>
  <c r="V564" i="8"/>
  <c r="P564" i="8"/>
  <c r="J564" i="8"/>
  <c r="V563" i="8"/>
  <c r="P563" i="8"/>
  <c r="J563" i="8"/>
  <c r="V562" i="8"/>
  <c r="P562" i="8"/>
  <c r="J562" i="8"/>
  <c r="V561" i="8"/>
  <c r="P561" i="8"/>
  <c r="J561" i="8"/>
  <c r="V560" i="8"/>
  <c r="P560" i="8"/>
  <c r="J560" i="8"/>
  <c r="V559" i="8"/>
  <c r="P559" i="8"/>
  <c r="J559" i="8"/>
  <c r="V558" i="8"/>
  <c r="P558" i="8"/>
  <c r="J558" i="8"/>
  <c r="V557" i="8"/>
  <c r="P557" i="8"/>
  <c r="J557" i="8"/>
  <c r="V556" i="8"/>
  <c r="P556" i="8"/>
  <c r="J556" i="8"/>
  <c r="V555" i="8"/>
  <c r="P555" i="8"/>
  <c r="J555" i="8"/>
  <c r="V554" i="8"/>
  <c r="P554" i="8"/>
  <c r="J554" i="8"/>
  <c r="V553" i="8"/>
  <c r="P553" i="8"/>
  <c r="J553" i="8"/>
  <c r="V552" i="8"/>
  <c r="P552" i="8"/>
  <c r="J552" i="8"/>
  <c r="V551" i="8"/>
  <c r="P551" i="8"/>
  <c r="J551" i="8"/>
  <c r="V550" i="8"/>
  <c r="P550" i="8"/>
  <c r="J550" i="8"/>
  <c r="V549" i="8"/>
  <c r="P549" i="8"/>
  <c r="J549" i="8"/>
  <c r="V548" i="8"/>
  <c r="P548" i="8"/>
  <c r="J548" i="8"/>
  <c r="V547" i="8"/>
  <c r="P547" i="8"/>
  <c r="J547" i="8"/>
  <c r="V546" i="8"/>
  <c r="P546" i="8"/>
  <c r="J546" i="8"/>
  <c r="V545" i="8"/>
  <c r="P545" i="8"/>
  <c r="J545" i="8"/>
  <c r="V544" i="8"/>
  <c r="P544" i="8"/>
  <c r="J544" i="8"/>
  <c r="V543" i="8"/>
  <c r="P543" i="8"/>
  <c r="J543" i="8"/>
  <c r="V542" i="8"/>
  <c r="P542" i="8"/>
  <c r="J542" i="8"/>
  <c r="V541" i="8"/>
  <c r="P541" i="8"/>
  <c r="J541" i="8"/>
  <c r="V540" i="8"/>
  <c r="P540" i="8"/>
  <c r="J540" i="8"/>
  <c r="V539" i="8"/>
  <c r="P539" i="8"/>
  <c r="J539" i="8"/>
  <c r="V538" i="8"/>
  <c r="P538" i="8"/>
  <c r="J538" i="8"/>
  <c r="V537" i="8"/>
  <c r="P537" i="8"/>
  <c r="J537" i="8"/>
  <c r="V536" i="8"/>
  <c r="P536" i="8"/>
  <c r="J536" i="8"/>
  <c r="V535" i="8"/>
  <c r="P535" i="8"/>
  <c r="J535" i="8"/>
  <c r="V534" i="8"/>
  <c r="P534" i="8"/>
  <c r="J534" i="8"/>
  <c r="V533" i="8"/>
  <c r="P533" i="8"/>
  <c r="J533" i="8"/>
  <c r="V532" i="8"/>
  <c r="P532" i="8"/>
  <c r="J532" i="8"/>
  <c r="V531" i="8"/>
  <c r="P531" i="8"/>
  <c r="J531" i="8"/>
  <c r="V530" i="8"/>
  <c r="P530" i="8"/>
  <c r="J530" i="8"/>
  <c r="V529" i="8"/>
  <c r="P529" i="8"/>
  <c r="J529" i="8"/>
  <c r="V528" i="8"/>
  <c r="P528" i="8"/>
  <c r="J528" i="8"/>
  <c r="V527" i="8"/>
  <c r="P527" i="8"/>
  <c r="J527" i="8"/>
  <c r="V526" i="8"/>
  <c r="P526" i="8"/>
  <c r="J526" i="8"/>
  <c r="V525" i="8"/>
  <c r="P525" i="8"/>
  <c r="J525" i="8"/>
  <c r="V524" i="8"/>
  <c r="P524" i="8"/>
  <c r="J524" i="8"/>
  <c r="V523" i="8"/>
  <c r="P523" i="8"/>
  <c r="J523" i="8"/>
  <c r="V522" i="8"/>
  <c r="P522" i="8"/>
  <c r="J522" i="8"/>
  <c r="V521" i="8"/>
  <c r="P521" i="8"/>
  <c r="J521" i="8"/>
  <c r="V520" i="8"/>
  <c r="P520" i="8"/>
  <c r="J520" i="8"/>
  <c r="V519" i="8"/>
  <c r="P519" i="8"/>
  <c r="J519" i="8"/>
  <c r="V518" i="8"/>
  <c r="P518" i="8"/>
  <c r="J518" i="8"/>
  <c r="V517" i="8"/>
  <c r="P517" i="8"/>
  <c r="J517" i="8"/>
  <c r="V516" i="8"/>
  <c r="P516" i="8"/>
  <c r="J516" i="8"/>
  <c r="V515" i="8"/>
  <c r="P515" i="8"/>
  <c r="J515" i="8"/>
  <c r="V514" i="8"/>
  <c r="P514" i="8"/>
  <c r="J514" i="8"/>
  <c r="V513" i="8"/>
  <c r="P513" i="8"/>
  <c r="J513" i="8"/>
  <c r="V512" i="8"/>
  <c r="P512" i="8"/>
  <c r="J512" i="8"/>
  <c r="V511" i="8"/>
  <c r="P511" i="8"/>
  <c r="J511" i="8"/>
  <c r="V510" i="8"/>
  <c r="P510" i="8"/>
  <c r="J510" i="8"/>
  <c r="V509" i="8"/>
  <c r="P509" i="8"/>
  <c r="J509" i="8"/>
  <c r="V508" i="8"/>
  <c r="P508" i="8"/>
  <c r="J508" i="8"/>
  <c r="V507" i="8"/>
  <c r="P507" i="8"/>
  <c r="J507" i="8"/>
  <c r="V506" i="8"/>
  <c r="P506" i="8"/>
  <c r="J506" i="8"/>
  <c r="V505" i="8"/>
  <c r="P505" i="8"/>
  <c r="J505" i="8"/>
  <c r="V504" i="8"/>
  <c r="P504" i="8"/>
  <c r="J504" i="8"/>
  <c r="V503" i="8"/>
  <c r="P503" i="8"/>
  <c r="J503" i="8"/>
  <c r="V502" i="8"/>
  <c r="P502" i="8"/>
  <c r="J502" i="8"/>
  <c r="V501" i="8"/>
  <c r="P501" i="8"/>
  <c r="J501" i="8"/>
  <c r="V500" i="8"/>
  <c r="P500" i="8"/>
  <c r="J500" i="8"/>
  <c r="V499" i="8"/>
  <c r="P499" i="8"/>
  <c r="J499" i="8"/>
  <c r="V498" i="8"/>
  <c r="P498" i="8"/>
  <c r="J498" i="8"/>
  <c r="V497" i="8"/>
  <c r="P497" i="8"/>
  <c r="J497" i="8"/>
  <c r="V496" i="8"/>
  <c r="P496" i="8"/>
  <c r="J496" i="8"/>
  <c r="V495" i="8"/>
  <c r="P495" i="8"/>
  <c r="J495" i="8"/>
  <c r="V494" i="8"/>
  <c r="P494" i="8"/>
  <c r="J494" i="8"/>
  <c r="V493" i="8"/>
  <c r="P493" i="8"/>
  <c r="J493" i="8"/>
  <c r="V492" i="8"/>
  <c r="P492" i="8"/>
  <c r="J492" i="8"/>
  <c r="V491" i="8"/>
  <c r="P491" i="8"/>
  <c r="J491" i="8"/>
  <c r="V490" i="8"/>
  <c r="P490" i="8"/>
  <c r="J490" i="8"/>
  <c r="V489" i="8"/>
  <c r="P489" i="8"/>
  <c r="J489" i="8"/>
  <c r="V488" i="8"/>
  <c r="P488" i="8"/>
  <c r="J488" i="8"/>
  <c r="V487" i="8"/>
  <c r="P487" i="8"/>
  <c r="J487" i="8"/>
  <c r="V486" i="8"/>
  <c r="P486" i="8"/>
  <c r="J486" i="8"/>
  <c r="V485" i="8"/>
  <c r="P485" i="8"/>
  <c r="J485" i="8"/>
  <c r="V484" i="8"/>
  <c r="P484" i="8"/>
  <c r="J484" i="8"/>
  <c r="V483" i="8"/>
  <c r="P483" i="8"/>
  <c r="J483" i="8"/>
  <c r="V482" i="8"/>
  <c r="P482" i="8"/>
  <c r="J482" i="8"/>
  <c r="V481" i="8"/>
  <c r="P481" i="8"/>
  <c r="J481" i="8"/>
  <c r="V480" i="8"/>
  <c r="P480" i="8"/>
  <c r="J480" i="8"/>
  <c r="V479" i="8"/>
  <c r="P479" i="8"/>
  <c r="J479" i="8"/>
  <c r="V478" i="8"/>
  <c r="P478" i="8"/>
  <c r="J478" i="8"/>
  <c r="V477" i="8"/>
  <c r="P477" i="8"/>
  <c r="J477" i="8"/>
  <c r="V476" i="8"/>
  <c r="P476" i="8"/>
  <c r="J476" i="8"/>
  <c r="V475" i="8"/>
  <c r="P475" i="8"/>
  <c r="J475" i="8"/>
  <c r="V474" i="8"/>
  <c r="P474" i="8"/>
  <c r="J474" i="8"/>
  <c r="V473" i="8"/>
  <c r="P473" i="8"/>
  <c r="J473" i="8"/>
  <c r="V472" i="8"/>
  <c r="P472" i="8"/>
  <c r="J472" i="8"/>
  <c r="V471" i="8"/>
  <c r="P471" i="8"/>
  <c r="J471" i="8"/>
  <c r="V470" i="8"/>
  <c r="P470" i="8"/>
  <c r="J470" i="8"/>
  <c r="V469" i="8"/>
  <c r="P469" i="8"/>
  <c r="J469" i="8"/>
  <c r="V468" i="8"/>
  <c r="P468" i="8"/>
  <c r="J468" i="8"/>
  <c r="V467" i="8"/>
  <c r="P467" i="8"/>
  <c r="J467" i="8"/>
  <c r="V466" i="8"/>
  <c r="P466" i="8"/>
  <c r="J466" i="8"/>
  <c r="V465" i="8"/>
  <c r="P465" i="8"/>
  <c r="J465" i="8"/>
  <c r="V464" i="8"/>
  <c r="P464" i="8"/>
  <c r="J464" i="8"/>
  <c r="V463" i="8"/>
  <c r="P463" i="8"/>
  <c r="J463" i="8"/>
  <c r="V462" i="8"/>
  <c r="P462" i="8"/>
  <c r="J462" i="8"/>
  <c r="V461" i="8"/>
  <c r="P461" i="8"/>
  <c r="J461" i="8"/>
  <c r="V460" i="8"/>
  <c r="P460" i="8"/>
  <c r="J460" i="8"/>
  <c r="V459" i="8"/>
  <c r="P459" i="8"/>
  <c r="J459" i="8"/>
  <c r="V458" i="8"/>
  <c r="P458" i="8"/>
  <c r="J458" i="8"/>
  <c r="V457" i="8"/>
  <c r="P457" i="8"/>
  <c r="J457" i="8"/>
  <c r="V456" i="8"/>
  <c r="P456" i="8"/>
  <c r="J456" i="8"/>
  <c r="V455" i="8"/>
  <c r="P455" i="8"/>
  <c r="J455" i="8"/>
  <c r="V454" i="8"/>
  <c r="P454" i="8"/>
  <c r="J454" i="8"/>
  <c r="V453" i="8"/>
  <c r="P453" i="8"/>
  <c r="J453" i="8"/>
  <c r="V452" i="8"/>
  <c r="P452" i="8"/>
  <c r="J452" i="8"/>
  <c r="V451" i="8"/>
  <c r="P451" i="8"/>
  <c r="J451" i="8"/>
  <c r="V450" i="8"/>
  <c r="P450" i="8"/>
  <c r="J450" i="8"/>
  <c r="V449" i="8"/>
  <c r="P449" i="8"/>
  <c r="J449" i="8"/>
  <c r="V448" i="8"/>
  <c r="P448" i="8"/>
  <c r="J448" i="8"/>
  <c r="V447" i="8"/>
  <c r="P447" i="8"/>
  <c r="J447" i="8"/>
  <c r="V446" i="8"/>
  <c r="P446" i="8"/>
  <c r="J446" i="8"/>
  <c r="V445" i="8"/>
  <c r="P445" i="8"/>
  <c r="J445" i="8"/>
  <c r="V444" i="8"/>
  <c r="P444" i="8"/>
  <c r="J444" i="8"/>
  <c r="V443" i="8"/>
  <c r="P443" i="8"/>
  <c r="J443" i="8"/>
  <c r="V442" i="8"/>
  <c r="P442" i="8"/>
  <c r="J442" i="8"/>
  <c r="V441" i="8"/>
  <c r="P441" i="8"/>
  <c r="J441" i="8"/>
  <c r="V440" i="8"/>
  <c r="P440" i="8"/>
  <c r="J440" i="8"/>
  <c r="V439" i="8"/>
  <c r="P439" i="8"/>
  <c r="J439" i="8"/>
  <c r="V438" i="8"/>
  <c r="P438" i="8"/>
  <c r="J438" i="8"/>
  <c r="V437" i="8"/>
  <c r="P437" i="8"/>
  <c r="J437" i="8"/>
  <c r="V436" i="8"/>
  <c r="P436" i="8"/>
  <c r="J436" i="8"/>
  <c r="V435" i="8"/>
  <c r="P435" i="8"/>
  <c r="J435" i="8"/>
  <c r="V434" i="8"/>
  <c r="P434" i="8"/>
  <c r="J434" i="8"/>
  <c r="V433" i="8"/>
  <c r="P433" i="8"/>
  <c r="J433" i="8"/>
  <c r="V432" i="8"/>
  <c r="P432" i="8"/>
  <c r="J432" i="8"/>
  <c r="V431" i="8"/>
  <c r="P431" i="8"/>
  <c r="J431" i="8"/>
  <c r="V430" i="8"/>
  <c r="P430" i="8"/>
  <c r="J430" i="8"/>
  <c r="V429" i="8"/>
  <c r="P429" i="8"/>
  <c r="J429" i="8"/>
  <c r="V428" i="8"/>
  <c r="P428" i="8"/>
  <c r="J428" i="8"/>
  <c r="V427" i="8"/>
  <c r="P427" i="8"/>
  <c r="J427" i="8"/>
  <c r="V426" i="8"/>
  <c r="P426" i="8"/>
  <c r="J426" i="8"/>
  <c r="V425" i="8"/>
  <c r="P425" i="8"/>
  <c r="J425" i="8"/>
  <c r="V424" i="8"/>
  <c r="P424" i="8"/>
  <c r="J424" i="8"/>
  <c r="V423" i="8"/>
  <c r="P423" i="8"/>
  <c r="J423" i="8"/>
  <c r="V422" i="8"/>
  <c r="P422" i="8"/>
  <c r="J422" i="8"/>
  <c r="V421" i="8"/>
  <c r="P421" i="8"/>
  <c r="J421" i="8"/>
  <c r="V420" i="8"/>
  <c r="P420" i="8"/>
  <c r="J420" i="8"/>
  <c r="V419" i="8"/>
  <c r="P419" i="8"/>
  <c r="J419" i="8"/>
  <c r="V418" i="8"/>
  <c r="P418" i="8"/>
  <c r="J418" i="8"/>
  <c r="V417" i="8"/>
  <c r="P417" i="8"/>
  <c r="J417" i="8"/>
  <c r="V416" i="8"/>
  <c r="P416" i="8"/>
  <c r="J416" i="8"/>
  <c r="V415" i="8"/>
  <c r="P415" i="8"/>
  <c r="J415" i="8"/>
  <c r="V414" i="8"/>
  <c r="P414" i="8"/>
  <c r="J414" i="8"/>
  <c r="V413" i="8"/>
  <c r="P413" i="8"/>
  <c r="J413" i="8"/>
  <c r="V412" i="8"/>
  <c r="P412" i="8"/>
  <c r="J412" i="8"/>
  <c r="V411" i="8"/>
  <c r="P411" i="8"/>
  <c r="J411" i="8"/>
  <c r="V410" i="8"/>
  <c r="P410" i="8"/>
  <c r="J410" i="8"/>
  <c r="V409" i="8"/>
  <c r="P409" i="8"/>
  <c r="J409" i="8"/>
  <c r="V408" i="8"/>
  <c r="P408" i="8"/>
  <c r="J408" i="8"/>
  <c r="V407" i="8"/>
  <c r="P407" i="8"/>
  <c r="J407" i="8"/>
  <c r="V406" i="8"/>
  <c r="P406" i="8"/>
  <c r="J406" i="8"/>
  <c r="V405" i="8"/>
  <c r="P405" i="8"/>
  <c r="J405" i="8"/>
  <c r="V404" i="8"/>
  <c r="P404" i="8"/>
  <c r="J404" i="8"/>
  <c r="V403" i="8"/>
  <c r="P403" i="8"/>
  <c r="J403" i="8"/>
  <c r="V402" i="8"/>
  <c r="P402" i="8"/>
  <c r="J402" i="8"/>
  <c r="V401" i="8"/>
  <c r="P401" i="8"/>
  <c r="J401" i="8"/>
  <c r="V400" i="8"/>
  <c r="P400" i="8"/>
  <c r="J400" i="8"/>
  <c r="V399" i="8"/>
  <c r="P399" i="8"/>
  <c r="J399" i="8"/>
  <c r="V398" i="8"/>
  <c r="P398" i="8"/>
  <c r="J398" i="8"/>
  <c r="V397" i="8"/>
  <c r="P397" i="8"/>
  <c r="J397" i="8"/>
  <c r="V396" i="8"/>
  <c r="P396" i="8"/>
  <c r="J396" i="8"/>
  <c r="V395" i="8"/>
  <c r="P395" i="8"/>
  <c r="J395" i="8"/>
  <c r="V394" i="8"/>
  <c r="P394" i="8"/>
  <c r="J394" i="8"/>
  <c r="V393" i="8"/>
  <c r="P393" i="8"/>
  <c r="J393" i="8"/>
  <c r="V392" i="8"/>
  <c r="P392" i="8"/>
  <c r="J392" i="8"/>
  <c r="V391" i="8"/>
  <c r="P391" i="8"/>
  <c r="J391" i="8"/>
  <c r="V390" i="8"/>
  <c r="P390" i="8"/>
  <c r="J390" i="8"/>
  <c r="V389" i="8"/>
  <c r="P389" i="8"/>
  <c r="J389" i="8"/>
  <c r="V388" i="8"/>
  <c r="P388" i="8"/>
  <c r="J388" i="8"/>
  <c r="V387" i="8"/>
  <c r="P387" i="8"/>
  <c r="J387" i="8"/>
  <c r="V386" i="8"/>
  <c r="P386" i="8"/>
  <c r="J386" i="8"/>
  <c r="V385" i="8"/>
  <c r="P385" i="8"/>
  <c r="J385" i="8"/>
  <c r="V384" i="8"/>
  <c r="P384" i="8"/>
  <c r="J384" i="8"/>
  <c r="V383" i="8"/>
  <c r="P383" i="8"/>
  <c r="J383" i="8"/>
  <c r="V382" i="8"/>
  <c r="P382" i="8"/>
  <c r="J382" i="8"/>
  <c r="V381" i="8"/>
  <c r="P381" i="8"/>
  <c r="J381" i="8"/>
  <c r="V380" i="8"/>
  <c r="P380" i="8"/>
  <c r="J380" i="8"/>
  <c r="V379" i="8"/>
  <c r="P379" i="8"/>
  <c r="J379" i="8"/>
  <c r="V378" i="8"/>
  <c r="P378" i="8"/>
  <c r="J378" i="8"/>
  <c r="V377" i="8"/>
  <c r="P377" i="8"/>
  <c r="J377" i="8"/>
  <c r="V376" i="8"/>
  <c r="P376" i="8"/>
  <c r="J376" i="8"/>
  <c r="V375" i="8"/>
  <c r="P375" i="8"/>
  <c r="J375" i="8"/>
  <c r="V374" i="8"/>
  <c r="P374" i="8"/>
  <c r="J374" i="8"/>
  <c r="V373" i="8"/>
  <c r="P373" i="8"/>
  <c r="J373" i="8"/>
  <c r="V372" i="8"/>
  <c r="P372" i="8"/>
  <c r="J372" i="8"/>
  <c r="V371" i="8"/>
  <c r="P371" i="8"/>
  <c r="J371" i="8"/>
  <c r="V370" i="8"/>
  <c r="P370" i="8"/>
  <c r="J370" i="8"/>
  <c r="V369" i="8"/>
  <c r="P369" i="8"/>
  <c r="J369" i="8"/>
  <c r="V368" i="8"/>
  <c r="P368" i="8"/>
  <c r="J368" i="8"/>
  <c r="V367" i="8"/>
  <c r="P367" i="8"/>
  <c r="J367" i="8"/>
  <c r="V366" i="8"/>
  <c r="P366" i="8"/>
  <c r="J366" i="8"/>
  <c r="V365" i="8"/>
  <c r="P365" i="8"/>
  <c r="J365" i="8"/>
  <c r="V364" i="8"/>
  <c r="P364" i="8"/>
  <c r="J364" i="8"/>
  <c r="V363" i="8"/>
  <c r="P363" i="8"/>
  <c r="J363" i="8"/>
  <c r="V362" i="8"/>
  <c r="P362" i="8"/>
  <c r="J362" i="8"/>
  <c r="V361" i="8"/>
  <c r="P361" i="8"/>
  <c r="J361" i="8"/>
  <c r="V360" i="8"/>
  <c r="P360" i="8"/>
  <c r="J360" i="8"/>
  <c r="V359" i="8"/>
  <c r="P359" i="8"/>
  <c r="J359" i="8"/>
  <c r="V358" i="8"/>
  <c r="P358" i="8"/>
  <c r="J358" i="8"/>
  <c r="V357" i="8"/>
  <c r="P357" i="8"/>
  <c r="J357" i="8"/>
  <c r="V356" i="8"/>
  <c r="P356" i="8"/>
  <c r="J356" i="8"/>
  <c r="V355" i="8"/>
  <c r="P355" i="8"/>
  <c r="J355" i="8"/>
  <c r="V354" i="8"/>
  <c r="P354" i="8"/>
  <c r="J354" i="8"/>
  <c r="V353" i="8"/>
  <c r="P353" i="8"/>
  <c r="J353" i="8"/>
  <c r="V352" i="8"/>
  <c r="P352" i="8"/>
  <c r="J352" i="8"/>
  <c r="V351" i="8"/>
  <c r="P351" i="8"/>
  <c r="J351" i="8"/>
  <c r="V350" i="8"/>
  <c r="P350" i="8"/>
  <c r="J350" i="8"/>
  <c r="V349" i="8"/>
  <c r="P349" i="8"/>
  <c r="J349" i="8"/>
  <c r="V348" i="8"/>
  <c r="P348" i="8"/>
  <c r="J348" i="8"/>
  <c r="V347" i="8"/>
  <c r="P347" i="8"/>
  <c r="J347" i="8"/>
  <c r="V346" i="8"/>
  <c r="P346" i="8"/>
  <c r="J346" i="8"/>
  <c r="V345" i="8"/>
  <c r="P345" i="8"/>
  <c r="J345" i="8"/>
  <c r="V344" i="8"/>
  <c r="P344" i="8"/>
  <c r="J344" i="8"/>
  <c r="V343" i="8"/>
  <c r="P343" i="8"/>
  <c r="J343" i="8"/>
  <c r="V342" i="8"/>
  <c r="P342" i="8"/>
  <c r="J342" i="8"/>
  <c r="V341" i="8"/>
  <c r="P341" i="8"/>
  <c r="J341" i="8"/>
  <c r="V340" i="8"/>
  <c r="P340" i="8"/>
  <c r="J340" i="8"/>
  <c r="V339" i="8"/>
  <c r="P339" i="8"/>
  <c r="J339" i="8"/>
  <c r="V338" i="8"/>
  <c r="P338" i="8"/>
  <c r="J338" i="8"/>
  <c r="V337" i="8"/>
  <c r="P337" i="8"/>
  <c r="J337" i="8"/>
  <c r="V336" i="8"/>
  <c r="P336" i="8"/>
  <c r="J336" i="8"/>
  <c r="V335" i="8"/>
  <c r="P335" i="8"/>
  <c r="J335" i="8"/>
  <c r="V334" i="8"/>
  <c r="P334" i="8"/>
  <c r="J334" i="8"/>
  <c r="V333" i="8"/>
  <c r="P333" i="8"/>
  <c r="J333" i="8"/>
  <c r="V332" i="8"/>
  <c r="P332" i="8"/>
  <c r="J332" i="8"/>
  <c r="V331" i="8"/>
  <c r="P331" i="8"/>
  <c r="J331" i="8"/>
  <c r="V330" i="8"/>
  <c r="P330" i="8"/>
  <c r="J330" i="8"/>
  <c r="V329" i="8"/>
  <c r="P329" i="8"/>
  <c r="J329" i="8"/>
  <c r="V328" i="8"/>
  <c r="P328" i="8"/>
  <c r="J328" i="8"/>
  <c r="V327" i="8"/>
  <c r="P327" i="8"/>
  <c r="J327" i="8"/>
  <c r="V326" i="8"/>
  <c r="P326" i="8"/>
  <c r="J326" i="8"/>
  <c r="V325" i="8"/>
  <c r="P325" i="8"/>
  <c r="J325" i="8"/>
  <c r="V324" i="8"/>
  <c r="P324" i="8"/>
  <c r="J324" i="8"/>
  <c r="V323" i="8"/>
  <c r="P323" i="8"/>
  <c r="J323" i="8"/>
  <c r="V322" i="8"/>
  <c r="P322" i="8"/>
  <c r="J322" i="8"/>
  <c r="V321" i="8"/>
  <c r="P321" i="8"/>
  <c r="J321" i="8"/>
  <c r="V320" i="8"/>
  <c r="P320" i="8"/>
  <c r="J320" i="8"/>
  <c r="V319" i="8"/>
  <c r="P319" i="8"/>
  <c r="J319" i="8"/>
  <c r="V318" i="8"/>
  <c r="P318" i="8"/>
  <c r="J318" i="8"/>
  <c r="V317" i="8"/>
  <c r="P317" i="8"/>
  <c r="J317" i="8"/>
  <c r="V316" i="8"/>
  <c r="P316" i="8"/>
  <c r="J316" i="8"/>
  <c r="V315" i="8"/>
  <c r="P315" i="8"/>
  <c r="J315" i="8"/>
  <c r="V314" i="8"/>
  <c r="P314" i="8"/>
  <c r="J314" i="8"/>
  <c r="V313" i="8"/>
  <c r="P313" i="8"/>
  <c r="J313" i="8"/>
  <c r="V312" i="8"/>
  <c r="P312" i="8"/>
  <c r="J312" i="8"/>
  <c r="V311" i="8"/>
  <c r="P311" i="8"/>
  <c r="J311" i="8"/>
  <c r="V310" i="8"/>
  <c r="P310" i="8"/>
  <c r="J310" i="8"/>
  <c r="V309" i="8"/>
  <c r="P309" i="8"/>
  <c r="J309" i="8"/>
  <c r="V308" i="8"/>
  <c r="P308" i="8"/>
  <c r="J308" i="8"/>
  <c r="V307" i="8"/>
  <c r="P307" i="8"/>
  <c r="J307" i="8"/>
  <c r="V306" i="8"/>
  <c r="P306" i="8"/>
  <c r="J306" i="8"/>
  <c r="V305" i="8"/>
  <c r="P305" i="8"/>
  <c r="J305" i="8"/>
  <c r="V304" i="8"/>
  <c r="P304" i="8"/>
  <c r="J304" i="8"/>
  <c r="V303" i="8"/>
  <c r="P303" i="8"/>
  <c r="J303" i="8"/>
  <c r="V302" i="8"/>
  <c r="P302" i="8"/>
  <c r="J302" i="8"/>
  <c r="V301" i="8"/>
  <c r="P301" i="8"/>
  <c r="J301" i="8"/>
  <c r="V300" i="8"/>
  <c r="P300" i="8"/>
  <c r="J300" i="8"/>
  <c r="V299" i="8"/>
  <c r="P299" i="8"/>
  <c r="J299" i="8"/>
  <c r="V298" i="8"/>
  <c r="P298" i="8"/>
  <c r="J298" i="8"/>
  <c r="V297" i="8"/>
  <c r="P297" i="8"/>
  <c r="J297" i="8"/>
  <c r="V296" i="8"/>
  <c r="P296" i="8"/>
  <c r="J296" i="8"/>
  <c r="V295" i="8"/>
  <c r="P295" i="8"/>
  <c r="J295" i="8"/>
  <c r="V294" i="8"/>
  <c r="P294" i="8"/>
  <c r="J294" i="8"/>
  <c r="V293" i="8"/>
  <c r="P293" i="8"/>
  <c r="J293" i="8"/>
  <c r="V292" i="8"/>
  <c r="P292" i="8"/>
  <c r="J292" i="8"/>
  <c r="V291" i="8"/>
  <c r="P291" i="8"/>
  <c r="J291" i="8"/>
  <c r="V290" i="8"/>
  <c r="P290" i="8"/>
  <c r="J290" i="8"/>
  <c r="V289" i="8"/>
  <c r="P289" i="8"/>
  <c r="J289" i="8"/>
  <c r="V288" i="8"/>
  <c r="P288" i="8"/>
  <c r="J288" i="8"/>
  <c r="V287" i="8"/>
  <c r="P287" i="8"/>
  <c r="J287" i="8"/>
  <c r="V286" i="8"/>
  <c r="P286" i="8"/>
  <c r="J286" i="8"/>
  <c r="V285" i="8"/>
  <c r="P285" i="8"/>
  <c r="J285" i="8"/>
  <c r="V284" i="8"/>
  <c r="P284" i="8"/>
  <c r="J284" i="8"/>
  <c r="V283" i="8"/>
  <c r="P283" i="8"/>
  <c r="J283" i="8"/>
  <c r="V282" i="8"/>
  <c r="P282" i="8"/>
  <c r="J282" i="8"/>
  <c r="V281" i="8"/>
  <c r="P281" i="8"/>
  <c r="J281" i="8"/>
  <c r="V280" i="8"/>
  <c r="P280" i="8"/>
  <c r="J280" i="8"/>
  <c r="V279" i="8"/>
  <c r="P279" i="8"/>
  <c r="J279" i="8"/>
  <c r="V278" i="8"/>
  <c r="P278" i="8"/>
  <c r="J278" i="8"/>
  <c r="V277" i="8"/>
  <c r="P277" i="8"/>
  <c r="J277" i="8"/>
  <c r="V276" i="8"/>
  <c r="P276" i="8"/>
  <c r="J276" i="8"/>
  <c r="V275" i="8"/>
  <c r="P275" i="8"/>
  <c r="J275" i="8"/>
  <c r="V274" i="8"/>
  <c r="P274" i="8"/>
  <c r="J274" i="8"/>
  <c r="V273" i="8"/>
  <c r="P273" i="8"/>
  <c r="J273" i="8"/>
  <c r="V272" i="8"/>
  <c r="P272" i="8"/>
  <c r="J272" i="8"/>
  <c r="V271" i="8"/>
  <c r="P271" i="8"/>
  <c r="J271" i="8"/>
  <c r="V270" i="8"/>
  <c r="P270" i="8"/>
  <c r="J270" i="8"/>
  <c r="V269" i="8"/>
  <c r="P269" i="8"/>
  <c r="J269" i="8"/>
  <c r="V268" i="8"/>
  <c r="P268" i="8"/>
  <c r="J268" i="8"/>
  <c r="V267" i="8"/>
  <c r="P267" i="8"/>
  <c r="J267" i="8"/>
  <c r="V266" i="8"/>
  <c r="P266" i="8"/>
  <c r="J266" i="8"/>
  <c r="V265" i="8"/>
  <c r="P265" i="8"/>
  <c r="J265" i="8"/>
  <c r="V264" i="8"/>
  <c r="P264" i="8"/>
  <c r="J264" i="8"/>
  <c r="V263" i="8"/>
  <c r="P263" i="8"/>
  <c r="J263" i="8"/>
  <c r="V262" i="8"/>
  <c r="P262" i="8"/>
  <c r="J262" i="8"/>
  <c r="V261" i="8"/>
  <c r="P261" i="8"/>
  <c r="J261" i="8"/>
  <c r="V260" i="8"/>
  <c r="P260" i="8"/>
  <c r="J260" i="8"/>
  <c r="V259" i="8"/>
  <c r="P259" i="8"/>
  <c r="J259" i="8"/>
  <c r="V258" i="8"/>
  <c r="P258" i="8"/>
  <c r="J258" i="8"/>
  <c r="V257" i="8"/>
  <c r="P257" i="8"/>
  <c r="J257" i="8"/>
  <c r="V256" i="8"/>
  <c r="P256" i="8"/>
  <c r="J256" i="8"/>
  <c r="V255" i="8"/>
  <c r="P255" i="8"/>
  <c r="J255" i="8"/>
  <c r="V254" i="8"/>
  <c r="P254" i="8"/>
  <c r="J254" i="8"/>
  <c r="V253" i="8"/>
  <c r="P253" i="8"/>
  <c r="J253" i="8"/>
  <c r="V252" i="8"/>
  <c r="P252" i="8"/>
  <c r="J252" i="8"/>
  <c r="V251" i="8"/>
  <c r="P251" i="8"/>
  <c r="J251" i="8"/>
  <c r="V250" i="8"/>
  <c r="P250" i="8"/>
  <c r="J250" i="8"/>
  <c r="V249" i="8"/>
  <c r="P249" i="8"/>
  <c r="J249" i="8"/>
  <c r="V248" i="8"/>
  <c r="P248" i="8"/>
  <c r="J248" i="8"/>
  <c r="V247" i="8"/>
  <c r="P247" i="8"/>
  <c r="J247" i="8"/>
  <c r="V246" i="8"/>
  <c r="P246" i="8"/>
  <c r="J246" i="8"/>
  <c r="V245" i="8"/>
  <c r="P245" i="8"/>
  <c r="J245" i="8"/>
  <c r="V244" i="8"/>
  <c r="P244" i="8"/>
  <c r="J244" i="8"/>
  <c r="V243" i="8"/>
  <c r="P243" i="8"/>
  <c r="J243" i="8"/>
  <c r="V242" i="8"/>
  <c r="P242" i="8"/>
  <c r="J242" i="8"/>
  <c r="V241" i="8"/>
  <c r="P241" i="8"/>
  <c r="J241" i="8"/>
  <c r="V240" i="8"/>
  <c r="P240" i="8"/>
  <c r="J240" i="8"/>
  <c r="V239" i="8"/>
  <c r="P239" i="8"/>
  <c r="J239" i="8"/>
  <c r="V238" i="8"/>
  <c r="P238" i="8"/>
  <c r="J238" i="8"/>
  <c r="V237" i="8"/>
  <c r="P237" i="8"/>
  <c r="J237" i="8"/>
  <c r="V236" i="8"/>
  <c r="P236" i="8"/>
  <c r="J236" i="8"/>
  <c r="V235" i="8"/>
  <c r="P235" i="8"/>
  <c r="J235" i="8"/>
  <c r="V234" i="8"/>
  <c r="P234" i="8"/>
  <c r="J234" i="8"/>
  <c r="V233" i="8"/>
  <c r="P233" i="8"/>
  <c r="J233" i="8"/>
  <c r="V232" i="8"/>
  <c r="P232" i="8"/>
  <c r="J232" i="8"/>
  <c r="V231" i="8"/>
  <c r="P231" i="8"/>
  <c r="J231" i="8"/>
  <c r="V230" i="8"/>
  <c r="P230" i="8"/>
  <c r="J230" i="8"/>
  <c r="V229" i="8"/>
  <c r="P229" i="8"/>
  <c r="J229" i="8"/>
  <c r="V228" i="8"/>
  <c r="P228" i="8"/>
  <c r="J228" i="8"/>
  <c r="V227" i="8"/>
  <c r="P227" i="8"/>
  <c r="J227" i="8"/>
  <c r="V226" i="8"/>
  <c r="P226" i="8"/>
  <c r="J226" i="8"/>
  <c r="V225" i="8"/>
  <c r="P225" i="8"/>
  <c r="J225" i="8"/>
  <c r="V224" i="8"/>
  <c r="P224" i="8"/>
  <c r="J224" i="8"/>
  <c r="V223" i="8"/>
  <c r="P223" i="8"/>
  <c r="J223" i="8"/>
  <c r="V222" i="8"/>
  <c r="P222" i="8"/>
  <c r="J222" i="8"/>
  <c r="V221" i="8"/>
  <c r="P221" i="8"/>
  <c r="J221" i="8"/>
  <c r="V220" i="8"/>
  <c r="P220" i="8"/>
  <c r="J220" i="8"/>
  <c r="V219" i="8"/>
  <c r="P219" i="8"/>
  <c r="J219" i="8"/>
  <c r="V218" i="8"/>
  <c r="P218" i="8"/>
  <c r="J218" i="8"/>
  <c r="V217" i="8"/>
  <c r="P217" i="8"/>
  <c r="J217" i="8"/>
  <c r="V216" i="8"/>
  <c r="P216" i="8"/>
  <c r="J216" i="8"/>
  <c r="V215" i="8"/>
  <c r="P215" i="8"/>
  <c r="J215" i="8"/>
  <c r="V214" i="8"/>
  <c r="P214" i="8"/>
  <c r="J214" i="8"/>
  <c r="V213" i="8"/>
  <c r="P213" i="8"/>
  <c r="J213" i="8"/>
  <c r="V212" i="8"/>
  <c r="P212" i="8"/>
  <c r="J212" i="8"/>
  <c r="V211" i="8"/>
  <c r="P211" i="8"/>
  <c r="J211" i="8"/>
  <c r="V210" i="8"/>
  <c r="P210" i="8"/>
  <c r="J210" i="8"/>
  <c r="V209" i="8"/>
  <c r="P209" i="8"/>
  <c r="J209" i="8"/>
  <c r="V208" i="8"/>
  <c r="P208" i="8"/>
  <c r="J208" i="8"/>
  <c r="V207" i="8"/>
  <c r="P207" i="8"/>
  <c r="J207" i="8"/>
  <c r="V206" i="8"/>
  <c r="P206" i="8"/>
  <c r="J206" i="8"/>
  <c r="V205" i="8"/>
  <c r="P205" i="8"/>
  <c r="J205" i="8"/>
  <c r="V204" i="8"/>
  <c r="P204" i="8"/>
  <c r="J204" i="8"/>
  <c r="V203" i="8"/>
  <c r="P203" i="8"/>
  <c r="J203" i="8"/>
  <c r="V202" i="8"/>
  <c r="P202" i="8"/>
  <c r="J202" i="8"/>
  <c r="V201" i="8"/>
  <c r="P201" i="8"/>
  <c r="J201" i="8"/>
  <c r="V200" i="8"/>
  <c r="P200" i="8"/>
  <c r="J200" i="8"/>
  <c r="V199" i="8"/>
  <c r="P199" i="8"/>
  <c r="J199" i="8"/>
  <c r="V198" i="8"/>
  <c r="P198" i="8"/>
  <c r="J198" i="8"/>
  <c r="V197" i="8"/>
  <c r="P197" i="8"/>
  <c r="J197" i="8"/>
  <c r="V196" i="8"/>
  <c r="P196" i="8"/>
  <c r="J196" i="8"/>
  <c r="V195" i="8"/>
  <c r="P195" i="8"/>
  <c r="J195" i="8"/>
  <c r="V194" i="8"/>
  <c r="P194" i="8"/>
  <c r="J194" i="8"/>
  <c r="V193" i="8"/>
  <c r="P193" i="8"/>
  <c r="J193" i="8"/>
  <c r="V192" i="8"/>
  <c r="P192" i="8"/>
  <c r="J192" i="8"/>
  <c r="V191" i="8"/>
  <c r="P191" i="8"/>
  <c r="J191" i="8"/>
  <c r="V190" i="8"/>
  <c r="P190" i="8"/>
  <c r="J190" i="8"/>
  <c r="V189" i="8"/>
  <c r="P189" i="8"/>
  <c r="J189" i="8"/>
  <c r="V188" i="8"/>
  <c r="P188" i="8"/>
  <c r="J188" i="8"/>
  <c r="V187" i="8"/>
  <c r="P187" i="8"/>
  <c r="J187" i="8"/>
  <c r="V186" i="8"/>
  <c r="P186" i="8"/>
  <c r="J186" i="8"/>
  <c r="V185" i="8"/>
  <c r="P185" i="8"/>
  <c r="J185" i="8"/>
  <c r="V184" i="8"/>
  <c r="P184" i="8"/>
  <c r="J184" i="8"/>
  <c r="V183" i="8"/>
  <c r="P183" i="8"/>
  <c r="J183" i="8"/>
  <c r="V182" i="8"/>
  <c r="P182" i="8"/>
  <c r="J182" i="8"/>
  <c r="V181" i="8"/>
  <c r="P181" i="8"/>
  <c r="J181" i="8"/>
  <c r="V180" i="8"/>
  <c r="P180" i="8"/>
  <c r="J180" i="8"/>
  <c r="V179" i="8"/>
  <c r="P179" i="8"/>
  <c r="J179" i="8"/>
  <c r="V178" i="8"/>
  <c r="P178" i="8"/>
  <c r="J178" i="8"/>
  <c r="V177" i="8"/>
  <c r="P177" i="8"/>
  <c r="J177" i="8"/>
  <c r="V176" i="8"/>
  <c r="P176" i="8"/>
  <c r="J176" i="8"/>
  <c r="V175" i="8"/>
  <c r="P175" i="8"/>
  <c r="J175" i="8"/>
  <c r="V174" i="8"/>
  <c r="P174" i="8"/>
  <c r="J174" i="8"/>
  <c r="V173" i="8"/>
  <c r="P173" i="8"/>
  <c r="J173" i="8"/>
  <c r="V172" i="8"/>
  <c r="P172" i="8"/>
  <c r="J172" i="8"/>
  <c r="V171" i="8"/>
  <c r="P171" i="8"/>
  <c r="J171" i="8"/>
  <c r="V170" i="8"/>
  <c r="P170" i="8"/>
  <c r="J170" i="8"/>
  <c r="V169" i="8"/>
  <c r="P169" i="8"/>
  <c r="J169" i="8"/>
  <c r="V168" i="8"/>
  <c r="P168" i="8"/>
  <c r="J168" i="8"/>
  <c r="V167" i="8"/>
  <c r="P167" i="8"/>
  <c r="J167" i="8"/>
  <c r="V166" i="8"/>
  <c r="P166" i="8"/>
  <c r="J166" i="8"/>
  <c r="V165" i="8"/>
  <c r="P165" i="8"/>
  <c r="J165" i="8"/>
  <c r="V164" i="8"/>
  <c r="P164" i="8"/>
  <c r="J164" i="8"/>
  <c r="V163" i="8"/>
  <c r="P163" i="8"/>
  <c r="J163" i="8"/>
  <c r="V162" i="8"/>
  <c r="P162" i="8"/>
  <c r="J162" i="8"/>
  <c r="V161" i="8"/>
  <c r="P161" i="8"/>
  <c r="J161" i="8"/>
  <c r="V160" i="8"/>
  <c r="P160" i="8"/>
  <c r="J160" i="8"/>
  <c r="V159" i="8"/>
  <c r="P159" i="8"/>
  <c r="J159" i="8"/>
  <c r="V158" i="8"/>
  <c r="P158" i="8"/>
  <c r="J158" i="8"/>
  <c r="V157" i="8"/>
  <c r="P157" i="8"/>
  <c r="J157" i="8"/>
  <c r="V156" i="8"/>
  <c r="P156" i="8"/>
  <c r="J156" i="8"/>
  <c r="V155" i="8"/>
  <c r="P155" i="8"/>
  <c r="J155" i="8"/>
  <c r="V154" i="8"/>
  <c r="P154" i="8"/>
  <c r="J154" i="8"/>
  <c r="V153" i="8"/>
  <c r="P153" i="8"/>
  <c r="J153" i="8"/>
  <c r="V152" i="8"/>
  <c r="P152" i="8"/>
  <c r="J152" i="8"/>
  <c r="V151" i="8"/>
  <c r="P151" i="8"/>
  <c r="J151" i="8"/>
  <c r="V150" i="8"/>
  <c r="P150" i="8"/>
  <c r="J150" i="8"/>
  <c r="V149" i="8"/>
  <c r="P149" i="8"/>
  <c r="J149" i="8"/>
  <c r="V148" i="8"/>
  <c r="P148" i="8"/>
  <c r="J148" i="8"/>
  <c r="V147" i="8"/>
  <c r="P147" i="8"/>
  <c r="J147" i="8"/>
  <c r="V146" i="8"/>
  <c r="P146" i="8"/>
  <c r="J146" i="8"/>
  <c r="V145" i="8"/>
  <c r="P145" i="8"/>
  <c r="J145" i="8"/>
  <c r="V144" i="8"/>
  <c r="P144" i="8"/>
  <c r="J144" i="8"/>
  <c r="V143" i="8"/>
  <c r="P143" i="8"/>
  <c r="J143" i="8"/>
  <c r="V142" i="8"/>
  <c r="P142" i="8"/>
  <c r="J142" i="8"/>
  <c r="V141" i="8"/>
  <c r="P141" i="8"/>
  <c r="J141" i="8"/>
  <c r="V140" i="8"/>
  <c r="P140" i="8"/>
  <c r="J140" i="8"/>
  <c r="V139" i="8"/>
  <c r="P139" i="8"/>
  <c r="J139" i="8"/>
  <c r="V138" i="8"/>
  <c r="P138" i="8"/>
  <c r="J138" i="8"/>
  <c r="V137" i="8"/>
  <c r="P137" i="8"/>
  <c r="J137" i="8"/>
  <c r="V136" i="8"/>
  <c r="P136" i="8"/>
  <c r="J136" i="8"/>
  <c r="V135" i="8"/>
  <c r="P135" i="8"/>
  <c r="J135" i="8"/>
  <c r="V134" i="8"/>
  <c r="P134" i="8"/>
  <c r="J134" i="8"/>
  <c r="V133" i="8"/>
  <c r="P133" i="8"/>
  <c r="J133" i="8"/>
  <c r="V132" i="8"/>
  <c r="P132" i="8"/>
  <c r="J132" i="8"/>
  <c r="V131" i="8"/>
  <c r="P131" i="8"/>
  <c r="J131" i="8"/>
  <c r="V130" i="8"/>
  <c r="P130" i="8"/>
  <c r="J130" i="8"/>
  <c r="V129" i="8"/>
  <c r="P129" i="8"/>
  <c r="J129" i="8"/>
  <c r="V128" i="8"/>
  <c r="P128" i="8"/>
  <c r="J128" i="8"/>
  <c r="V127" i="8"/>
  <c r="P127" i="8"/>
  <c r="J127" i="8"/>
  <c r="V126" i="8"/>
  <c r="P126" i="8"/>
  <c r="J126" i="8"/>
  <c r="V125" i="8"/>
  <c r="P125" i="8"/>
  <c r="J125" i="8"/>
  <c r="V124" i="8"/>
  <c r="P124" i="8"/>
  <c r="J124" i="8"/>
  <c r="V123" i="8"/>
  <c r="P123" i="8"/>
  <c r="J123" i="8"/>
  <c r="V122" i="8"/>
  <c r="P122" i="8"/>
  <c r="J122" i="8"/>
  <c r="V121" i="8"/>
  <c r="P121" i="8"/>
  <c r="J121" i="8"/>
  <c r="V120" i="8"/>
  <c r="P120" i="8"/>
  <c r="J120" i="8"/>
  <c r="V119" i="8"/>
  <c r="P119" i="8"/>
  <c r="J119" i="8"/>
  <c r="V118" i="8"/>
  <c r="P118" i="8"/>
  <c r="J118" i="8"/>
  <c r="V117" i="8"/>
  <c r="P117" i="8"/>
  <c r="J117" i="8"/>
  <c r="V116" i="8"/>
  <c r="P116" i="8"/>
  <c r="J116" i="8"/>
  <c r="V115" i="8"/>
  <c r="P115" i="8"/>
  <c r="J115" i="8"/>
  <c r="V114" i="8"/>
  <c r="P114" i="8"/>
  <c r="J114" i="8"/>
  <c r="V113" i="8"/>
  <c r="P113" i="8"/>
  <c r="J113" i="8"/>
  <c r="V112" i="8"/>
  <c r="P112" i="8"/>
  <c r="J112" i="8"/>
  <c r="V111" i="8"/>
  <c r="P111" i="8"/>
  <c r="J111" i="8"/>
  <c r="V110" i="8"/>
  <c r="P110" i="8"/>
  <c r="J110" i="8"/>
  <c r="V109" i="8"/>
  <c r="P109" i="8"/>
  <c r="J109" i="8"/>
  <c r="V108" i="8"/>
  <c r="P108" i="8"/>
  <c r="J108" i="8"/>
  <c r="V107" i="8"/>
  <c r="P107" i="8"/>
  <c r="J107" i="8"/>
  <c r="V106" i="8"/>
  <c r="P106" i="8"/>
  <c r="J106" i="8"/>
  <c r="V105" i="8"/>
  <c r="P105" i="8"/>
  <c r="J105" i="8"/>
  <c r="V104" i="8"/>
  <c r="P104" i="8"/>
  <c r="J104" i="8"/>
  <c r="V103" i="8"/>
  <c r="P103" i="8"/>
  <c r="J103" i="8"/>
  <c r="V102" i="8"/>
  <c r="P102" i="8"/>
  <c r="J102" i="8"/>
  <c r="V101" i="8"/>
  <c r="P101" i="8"/>
  <c r="J101" i="8"/>
  <c r="V100" i="8"/>
  <c r="P100" i="8"/>
  <c r="J100" i="8"/>
  <c r="V99" i="8"/>
  <c r="P99" i="8"/>
  <c r="J99" i="8"/>
  <c r="V98" i="8"/>
  <c r="P98" i="8"/>
  <c r="J98" i="8"/>
  <c r="V97" i="8"/>
  <c r="P97" i="8"/>
  <c r="J97" i="8"/>
  <c r="V96" i="8"/>
  <c r="P96" i="8"/>
  <c r="J96" i="8"/>
  <c r="V95" i="8"/>
  <c r="P95" i="8"/>
  <c r="J95" i="8"/>
  <c r="V94" i="8"/>
  <c r="P94" i="8"/>
  <c r="J94" i="8"/>
  <c r="V93" i="8"/>
  <c r="P93" i="8"/>
  <c r="J93" i="8"/>
  <c r="V92" i="8"/>
  <c r="P92" i="8"/>
  <c r="J92" i="8"/>
  <c r="V91" i="8"/>
  <c r="P91" i="8"/>
  <c r="J91" i="8"/>
  <c r="V90" i="8"/>
  <c r="P90" i="8"/>
  <c r="J90" i="8"/>
  <c r="V89" i="8"/>
  <c r="P89" i="8"/>
  <c r="J89" i="8"/>
  <c r="V88" i="8"/>
  <c r="P88" i="8"/>
  <c r="J88" i="8"/>
  <c r="V87" i="8"/>
  <c r="P87" i="8"/>
  <c r="J87" i="8"/>
  <c r="V86" i="8"/>
  <c r="P86" i="8"/>
  <c r="J86" i="8"/>
  <c r="V85" i="8"/>
  <c r="P85" i="8"/>
  <c r="J85" i="8"/>
  <c r="V84" i="8"/>
  <c r="P84" i="8"/>
  <c r="J84" i="8"/>
  <c r="V83" i="8"/>
  <c r="P83" i="8"/>
  <c r="J83" i="8"/>
  <c r="V82" i="8"/>
  <c r="P82" i="8"/>
  <c r="J82" i="8"/>
  <c r="V81" i="8"/>
  <c r="P81" i="8"/>
  <c r="J81" i="8"/>
  <c r="V80" i="8"/>
  <c r="P80" i="8"/>
  <c r="J80" i="8"/>
  <c r="V79" i="8"/>
  <c r="P79" i="8"/>
  <c r="J79" i="8"/>
  <c r="V78" i="8"/>
  <c r="P78" i="8"/>
  <c r="J78" i="8"/>
  <c r="V77" i="8"/>
  <c r="P77" i="8"/>
  <c r="J77" i="8"/>
  <c r="V76" i="8"/>
  <c r="P76" i="8"/>
  <c r="J76" i="8"/>
  <c r="V75" i="8"/>
  <c r="P75" i="8"/>
  <c r="J75" i="8"/>
  <c r="V74" i="8"/>
  <c r="P74" i="8"/>
  <c r="J74" i="8"/>
  <c r="V73" i="8"/>
  <c r="P73" i="8"/>
  <c r="J73" i="8"/>
  <c r="V72" i="8"/>
  <c r="P72" i="8"/>
  <c r="J72" i="8"/>
  <c r="V71" i="8"/>
  <c r="P71" i="8"/>
  <c r="J71" i="8"/>
  <c r="V70" i="8"/>
  <c r="P70" i="8"/>
  <c r="J70" i="8"/>
  <c r="V69" i="8"/>
  <c r="P69" i="8"/>
  <c r="J69" i="8"/>
  <c r="V68" i="8"/>
  <c r="P68" i="8"/>
  <c r="J68" i="8"/>
  <c r="V67" i="8"/>
  <c r="P67" i="8"/>
  <c r="J67" i="8"/>
  <c r="V66" i="8"/>
  <c r="P66" i="8"/>
  <c r="J66" i="8"/>
  <c r="V65" i="8"/>
  <c r="P65" i="8"/>
  <c r="J65" i="8"/>
  <c r="V64" i="8"/>
  <c r="P64" i="8"/>
  <c r="J64" i="8"/>
  <c r="V63" i="8"/>
  <c r="P63" i="8"/>
  <c r="J63" i="8"/>
  <c r="V62" i="8"/>
  <c r="P62" i="8"/>
  <c r="J62" i="8"/>
  <c r="V61" i="8"/>
  <c r="P61" i="8"/>
  <c r="J61" i="8"/>
  <c r="V60" i="8"/>
  <c r="P60" i="8"/>
  <c r="J60" i="8"/>
  <c r="V59" i="8"/>
  <c r="P59" i="8"/>
  <c r="J59" i="8"/>
  <c r="V58" i="8"/>
  <c r="P58" i="8"/>
  <c r="J58" i="8"/>
  <c r="V57" i="8"/>
  <c r="P57" i="8"/>
  <c r="J57" i="8"/>
  <c r="V56" i="8"/>
  <c r="P56" i="8"/>
  <c r="J56" i="8"/>
  <c r="V55" i="8"/>
  <c r="P55" i="8"/>
  <c r="J55" i="8"/>
  <c r="V54" i="8"/>
  <c r="P54" i="8"/>
  <c r="J54" i="8"/>
  <c r="V53" i="8"/>
  <c r="P53" i="8"/>
  <c r="J53" i="8"/>
  <c r="V52" i="8"/>
  <c r="P52" i="8"/>
  <c r="J52" i="8"/>
  <c r="V51" i="8"/>
  <c r="P51" i="8"/>
  <c r="J51" i="8"/>
  <c r="V50" i="8"/>
  <c r="P50" i="8"/>
  <c r="J50" i="8"/>
  <c r="V49" i="8"/>
  <c r="P49" i="8"/>
  <c r="J49" i="8"/>
  <c r="V48" i="8"/>
  <c r="P48" i="8"/>
  <c r="J48" i="8"/>
  <c r="V47" i="8"/>
  <c r="P47" i="8"/>
  <c r="J47" i="8"/>
  <c r="V46" i="8"/>
  <c r="P46" i="8"/>
  <c r="J46" i="8"/>
  <c r="V45" i="8"/>
  <c r="P45" i="8"/>
  <c r="J45" i="8"/>
  <c r="V44" i="8"/>
  <c r="P44" i="8"/>
  <c r="J44" i="8"/>
  <c r="V43" i="8"/>
  <c r="P43" i="8"/>
  <c r="J43" i="8"/>
  <c r="V42" i="8"/>
  <c r="P42" i="8"/>
  <c r="J42" i="8"/>
  <c r="V41" i="8"/>
  <c r="P41" i="8"/>
  <c r="J41" i="8"/>
  <c r="V40" i="8"/>
  <c r="P40" i="8"/>
  <c r="J40" i="8"/>
  <c r="V39" i="8"/>
  <c r="P39" i="8"/>
  <c r="J39" i="8"/>
  <c r="V38" i="8"/>
  <c r="P38" i="8"/>
  <c r="J38" i="8"/>
  <c r="V37" i="8"/>
  <c r="P37" i="8"/>
  <c r="J37" i="8"/>
  <c r="V36" i="8"/>
  <c r="P36" i="8"/>
  <c r="J36" i="8"/>
  <c r="V35" i="8"/>
  <c r="P35" i="8"/>
  <c r="J35" i="8"/>
  <c r="V34" i="8"/>
  <c r="P34" i="8"/>
  <c r="J34" i="8"/>
  <c r="V33" i="8"/>
  <c r="P33" i="8"/>
  <c r="J33" i="8"/>
  <c r="V32" i="8"/>
  <c r="P32" i="8"/>
  <c r="J32" i="8"/>
  <c r="V31" i="8"/>
  <c r="P31" i="8"/>
  <c r="J31" i="8"/>
  <c r="V30" i="8"/>
  <c r="P30" i="8"/>
  <c r="J30" i="8"/>
  <c r="V29" i="8"/>
  <c r="P29" i="8"/>
  <c r="J29" i="8"/>
  <c r="V28" i="8"/>
  <c r="P28" i="8"/>
  <c r="J28" i="8"/>
  <c r="V27" i="8"/>
  <c r="P27" i="8"/>
  <c r="J27" i="8"/>
  <c r="V26" i="8"/>
  <c r="P26" i="8"/>
  <c r="J26" i="8"/>
  <c r="V25" i="8"/>
  <c r="P25" i="8"/>
  <c r="J25" i="8"/>
  <c r="V24" i="8"/>
  <c r="P24" i="8"/>
  <c r="J24" i="8"/>
  <c r="V23" i="8"/>
  <c r="P23" i="8"/>
  <c r="J23" i="8"/>
  <c r="V22" i="8"/>
  <c r="P22" i="8"/>
  <c r="J22" i="8"/>
  <c r="V21" i="8"/>
  <c r="P21" i="8"/>
  <c r="J21" i="8"/>
  <c r="V20" i="8"/>
  <c r="P20" i="8"/>
  <c r="J20" i="8"/>
  <c r="V19" i="8"/>
  <c r="P19" i="8"/>
  <c r="J19" i="8"/>
  <c r="V18" i="8"/>
  <c r="P18" i="8"/>
  <c r="J18" i="8"/>
  <c r="V17" i="8"/>
  <c r="P17" i="8"/>
  <c r="J17" i="8"/>
  <c r="V16" i="8"/>
  <c r="P16" i="8"/>
  <c r="J16" i="8"/>
  <c r="V15" i="8"/>
  <c r="P15" i="8"/>
  <c r="J15" i="8"/>
  <c r="V14" i="8"/>
  <c r="P14" i="8"/>
  <c r="J14" i="8"/>
  <c r="V13" i="8"/>
  <c r="P13" i="8"/>
  <c r="J13" i="8"/>
  <c r="V12" i="8"/>
  <c r="P12" i="8"/>
  <c r="J12" i="8"/>
  <c r="V11" i="8"/>
  <c r="P11" i="8"/>
  <c r="J11" i="8"/>
  <c r="V10" i="8"/>
  <c r="P10" i="8"/>
  <c r="J10" i="8"/>
  <c r="V9" i="8"/>
  <c r="P9" i="8"/>
  <c r="J9" i="8"/>
  <c r="V8" i="8"/>
  <c r="P8" i="8"/>
  <c r="J8" i="8"/>
  <c r="V7" i="8"/>
  <c r="P7" i="8"/>
  <c r="J7" i="8"/>
  <c r="V6" i="8"/>
  <c r="P6" i="8"/>
  <c r="J6" i="8"/>
  <c r="V5" i="8"/>
  <c r="P5" i="8"/>
  <c r="J5" i="8"/>
  <c r="U4" i="8"/>
  <c r="T4" i="8"/>
  <c r="S4" i="8"/>
  <c r="R4" i="8"/>
  <c r="Q4" i="8"/>
  <c r="O4" i="8"/>
  <c r="N4" i="8"/>
  <c r="M4" i="8"/>
  <c r="L4" i="8"/>
  <c r="K4" i="8"/>
  <c r="I4" i="8"/>
  <c r="H4" i="8"/>
  <c r="G4" i="8"/>
  <c r="F4" i="8"/>
  <c r="E4" i="8"/>
  <c r="P4" i="8" l="1"/>
  <c r="J4" i="8"/>
  <c r="W4" i="8" s="1"/>
  <c r="V4" i="8"/>
  <c r="X4" i="8" s="1"/>
  <c r="D26" i="1"/>
  <c r="D27" i="1" s="1"/>
  <c r="BC2" i="5" l="1"/>
  <c r="BB2" i="5"/>
  <c r="BA2" i="5"/>
  <c r="D12" i="1" l="1"/>
  <c r="D11" i="1"/>
  <c r="D10" i="1"/>
  <c r="D9" i="1"/>
  <c r="Y700" i="2" l="1"/>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70" i="2"/>
  <c r="V669" i="2"/>
  <c r="V668" i="2"/>
  <c r="V667" i="2"/>
  <c r="V666" i="2"/>
  <c r="V665" i="2"/>
  <c r="V664" i="2"/>
  <c r="V663" i="2"/>
  <c r="V662" i="2"/>
  <c r="V661" i="2"/>
  <c r="V660" i="2"/>
  <c r="V659" i="2"/>
  <c r="V658" i="2"/>
  <c r="V657" i="2"/>
  <c r="V656" i="2"/>
  <c r="V655" i="2"/>
  <c r="V654" i="2"/>
  <c r="V653" i="2"/>
  <c r="V652" i="2"/>
  <c r="V651" i="2"/>
  <c r="V650" i="2"/>
  <c r="V649" i="2"/>
  <c r="V648" i="2"/>
  <c r="V647" i="2"/>
  <c r="V646" i="2"/>
  <c r="V645" i="2"/>
  <c r="V644" i="2"/>
  <c r="V643" i="2"/>
  <c r="V642" i="2"/>
  <c r="V641" i="2"/>
  <c r="V640" i="2"/>
  <c r="V639" i="2"/>
  <c r="V638" i="2"/>
  <c r="V637" i="2"/>
  <c r="V636" i="2"/>
  <c r="V635" i="2"/>
  <c r="V634" i="2"/>
  <c r="V633" i="2"/>
  <c r="V632" i="2"/>
  <c r="V631" i="2"/>
  <c r="V630" i="2"/>
  <c r="V629" i="2"/>
  <c r="V628" i="2"/>
  <c r="V627"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8" i="2"/>
  <c r="V537" i="2"/>
  <c r="V536" i="2"/>
  <c r="V535"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6" i="2"/>
  <c r="V505" i="2"/>
  <c r="V504" i="2"/>
  <c r="V503" i="2"/>
  <c r="V502" i="2"/>
  <c r="V501" i="2"/>
  <c r="V500" i="2"/>
  <c r="V499" i="2"/>
  <c r="V498" i="2"/>
  <c r="V497" i="2"/>
  <c r="V496" i="2"/>
  <c r="V495" i="2"/>
  <c r="V494" i="2"/>
  <c r="V493" i="2"/>
  <c r="V492" i="2"/>
  <c r="V491" i="2"/>
  <c r="V490" i="2"/>
  <c r="V489" i="2"/>
  <c r="V488" i="2"/>
  <c r="V487" i="2"/>
  <c r="V486" i="2"/>
  <c r="V485" i="2"/>
  <c r="V484" i="2"/>
  <c r="V483" i="2"/>
  <c r="V482" i="2"/>
  <c r="V481" i="2"/>
  <c r="V480" i="2"/>
  <c r="V479" i="2"/>
  <c r="V478" i="2"/>
  <c r="V477" i="2"/>
  <c r="V476" i="2"/>
  <c r="V475" i="2"/>
  <c r="V474" i="2"/>
  <c r="V473" i="2"/>
  <c r="V472" i="2"/>
  <c r="V471" i="2"/>
  <c r="V470" i="2"/>
  <c r="V469" i="2"/>
  <c r="V468" i="2"/>
  <c r="V467" i="2"/>
  <c r="V466" i="2"/>
  <c r="V465" i="2"/>
  <c r="V464" i="2"/>
  <c r="V463" i="2"/>
  <c r="V462" i="2"/>
  <c r="V461" i="2"/>
  <c r="V460" i="2"/>
  <c r="V459" i="2"/>
  <c r="V458" i="2"/>
  <c r="V457" i="2"/>
  <c r="V456" i="2"/>
  <c r="V455" i="2"/>
  <c r="V454" i="2"/>
  <c r="V453" i="2"/>
  <c r="V452" i="2"/>
  <c r="V451" i="2"/>
  <c r="V450"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8" i="2"/>
  <c r="V417" i="2"/>
  <c r="V416" i="2"/>
  <c r="V415" i="2"/>
  <c r="V414" i="2"/>
  <c r="V413" i="2"/>
  <c r="V412" i="2"/>
  <c r="V411" i="2"/>
  <c r="V410" i="2"/>
  <c r="V409" i="2"/>
  <c r="V408" i="2"/>
  <c r="V407" i="2"/>
  <c r="V406" i="2"/>
  <c r="V405" i="2"/>
  <c r="V404" i="2"/>
  <c r="V403" i="2"/>
  <c r="V402" i="2"/>
  <c r="V401" i="2"/>
  <c r="V400" i="2"/>
  <c r="V399" i="2"/>
  <c r="V398" i="2"/>
  <c r="V397" i="2"/>
  <c r="V396"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9" i="2"/>
  <c r="V358" i="2"/>
  <c r="V357"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Z242" i="2" s="1"/>
  <c r="V241" i="2"/>
  <c r="V240" i="2"/>
  <c r="V239" i="2"/>
  <c r="V238" i="2"/>
  <c r="Z238" i="2" s="1"/>
  <c r="V237" i="2"/>
  <c r="V236" i="2"/>
  <c r="V235" i="2"/>
  <c r="V234" i="2"/>
  <c r="Z234" i="2" s="1"/>
  <c r="V233" i="2"/>
  <c r="V232" i="2"/>
  <c r="V231" i="2"/>
  <c r="V230" i="2"/>
  <c r="Z230" i="2" s="1"/>
  <c r="V229" i="2"/>
  <c r="V228" i="2"/>
  <c r="Z228" i="2" s="1"/>
  <c r="V227" i="2"/>
  <c r="V226" i="2"/>
  <c r="V225" i="2"/>
  <c r="V224" i="2"/>
  <c r="V223" i="2"/>
  <c r="Z223" i="2" s="1"/>
  <c r="V222" i="2"/>
  <c r="Z222" i="2" s="1"/>
  <c r="V221" i="2"/>
  <c r="V220" i="2"/>
  <c r="Z220" i="2" s="1"/>
  <c r="V219" i="2"/>
  <c r="V218" i="2"/>
  <c r="V217" i="2"/>
  <c r="V216" i="2"/>
  <c r="V215" i="2"/>
  <c r="Z215" i="2" s="1"/>
  <c r="V214" i="2"/>
  <c r="Z214" i="2" s="1"/>
  <c r="V213" i="2"/>
  <c r="V212" i="2"/>
  <c r="Z212" i="2" s="1"/>
  <c r="V211" i="2"/>
  <c r="V210" i="2"/>
  <c r="V209" i="2"/>
  <c r="V208" i="2"/>
  <c r="V207" i="2"/>
  <c r="Z207" i="2" s="1"/>
  <c r="V206" i="2"/>
  <c r="Z206" i="2" s="1"/>
  <c r="V205" i="2"/>
  <c r="V204" i="2"/>
  <c r="Z204" i="2" s="1"/>
  <c r="V203" i="2"/>
  <c r="V202" i="2"/>
  <c r="V201" i="2"/>
  <c r="V200" i="2"/>
  <c r="V199" i="2"/>
  <c r="Z199" i="2" s="1"/>
  <c r="V198" i="2"/>
  <c r="Z198" i="2" s="1"/>
  <c r="V197" i="2"/>
  <c r="V196" i="2"/>
  <c r="V195" i="2"/>
  <c r="Z195" i="2" s="1"/>
  <c r="V194" i="2"/>
  <c r="Z194" i="2" s="1"/>
  <c r="V193" i="2"/>
  <c r="V192" i="2"/>
  <c r="V191" i="2"/>
  <c r="Z191" i="2" s="1"/>
  <c r="V190" i="2"/>
  <c r="Z190" i="2" s="1"/>
  <c r="V189" i="2"/>
  <c r="V188" i="2"/>
  <c r="V187" i="2"/>
  <c r="Z187" i="2" s="1"/>
  <c r="V186" i="2"/>
  <c r="Z186" i="2" s="1"/>
  <c r="V185" i="2"/>
  <c r="V184" i="2"/>
  <c r="V183" i="2"/>
  <c r="Z183" i="2" s="1"/>
  <c r="V182" i="2"/>
  <c r="Z182" i="2" s="1"/>
  <c r="V181" i="2"/>
  <c r="V180" i="2"/>
  <c r="V179" i="2"/>
  <c r="Z179" i="2" s="1"/>
  <c r="V178" i="2"/>
  <c r="Z178" i="2" s="1"/>
  <c r="V177" i="2"/>
  <c r="V176" i="2"/>
  <c r="V175" i="2"/>
  <c r="Z175" i="2" s="1"/>
  <c r="V174" i="2"/>
  <c r="Z174" i="2" s="1"/>
  <c r="V173" i="2"/>
  <c r="V172" i="2"/>
  <c r="V171" i="2"/>
  <c r="Z171" i="2" s="1"/>
  <c r="V170" i="2"/>
  <c r="Z170" i="2" s="1"/>
  <c r="V169" i="2"/>
  <c r="V168" i="2"/>
  <c r="V167" i="2"/>
  <c r="Z167" i="2" s="1"/>
  <c r="V166" i="2"/>
  <c r="Z166" i="2" s="1"/>
  <c r="V165" i="2"/>
  <c r="V164" i="2"/>
  <c r="V163" i="2"/>
  <c r="Z163" i="2" s="1"/>
  <c r="V162" i="2"/>
  <c r="Z162" i="2" s="1"/>
  <c r="V161" i="2"/>
  <c r="V160" i="2"/>
  <c r="V159" i="2"/>
  <c r="Z159" i="2" s="1"/>
  <c r="V158" i="2"/>
  <c r="Z158" i="2" s="1"/>
  <c r="V157" i="2"/>
  <c r="V156" i="2"/>
  <c r="V155" i="2"/>
  <c r="Z155" i="2" s="1"/>
  <c r="V154" i="2"/>
  <c r="Z154" i="2" s="1"/>
  <c r="V153" i="2"/>
  <c r="V152" i="2"/>
  <c r="V151" i="2"/>
  <c r="Z151" i="2" s="1"/>
  <c r="V150" i="2"/>
  <c r="Z150" i="2" s="1"/>
  <c r="V149" i="2"/>
  <c r="V148" i="2"/>
  <c r="V147" i="2"/>
  <c r="Z147" i="2" s="1"/>
  <c r="V146" i="2"/>
  <c r="Z146" i="2" s="1"/>
  <c r="V145" i="2"/>
  <c r="V144" i="2"/>
  <c r="V143" i="2"/>
  <c r="Z143" i="2" s="1"/>
  <c r="V142" i="2"/>
  <c r="Z142" i="2" s="1"/>
  <c r="V141" i="2"/>
  <c r="V140" i="2"/>
  <c r="V139" i="2"/>
  <c r="Z139" i="2" s="1"/>
  <c r="V138" i="2"/>
  <c r="Z138" i="2" s="1"/>
  <c r="V137" i="2"/>
  <c r="V136" i="2"/>
  <c r="V135" i="2"/>
  <c r="Z135" i="2" s="1"/>
  <c r="V134" i="2"/>
  <c r="Z134" i="2" s="1"/>
  <c r="V133" i="2"/>
  <c r="V132" i="2"/>
  <c r="V131" i="2"/>
  <c r="Z131" i="2" s="1"/>
  <c r="V130" i="2"/>
  <c r="Z130" i="2" s="1"/>
  <c r="V129" i="2"/>
  <c r="V128" i="2"/>
  <c r="Z128" i="2" s="1"/>
  <c r="V127" i="2"/>
  <c r="Z127" i="2" s="1"/>
  <c r="V126" i="2"/>
  <c r="V125" i="2"/>
  <c r="Z125" i="2" s="1"/>
  <c r="V124" i="2"/>
  <c r="Z124" i="2" s="1"/>
  <c r="V123" i="2"/>
  <c r="V122" i="2"/>
  <c r="V121" i="2"/>
  <c r="Z121" i="2" s="1"/>
  <c r="V120" i="2"/>
  <c r="Z120" i="2" s="1"/>
  <c r="V119" i="2"/>
  <c r="V118" i="2"/>
  <c r="V117" i="2"/>
  <c r="Z117" i="2" s="1"/>
  <c r="V116" i="2"/>
  <c r="Z116" i="2" s="1"/>
  <c r="V115" i="2"/>
  <c r="V114" i="2"/>
  <c r="V113" i="2"/>
  <c r="Z113" i="2" s="1"/>
  <c r="V112" i="2"/>
  <c r="Z112" i="2" s="1"/>
  <c r="V111" i="2"/>
  <c r="V110" i="2"/>
  <c r="V109" i="2"/>
  <c r="Z109" i="2" s="1"/>
  <c r="V108" i="2"/>
  <c r="Z108" i="2" s="1"/>
  <c r="V107" i="2"/>
  <c r="V106" i="2"/>
  <c r="V105" i="2"/>
  <c r="Z105" i="2" s="1"/>
  <c r="V104" i="2"/>
  <c r="Z104" i="2" s="1"/>
  <c r="V103" i="2"/>
  <c r="V102" i="2"/>
  <c r="V101" i="2"/>
  <c r="Z101" i="2" s="1"/>
  <c r="V100" i="2"/>
  <c r="Z100" i="2" s="1"/>
  <c r="V99" i="2"/>
  <c r="V98" i="2"/>
  <c r="V97" i="2"/>
  <c r="Z97" i="2" s="1"/>
  <c r="V96" i="2"/>
  <c r="Z96" i="2" s="1"/>
  <c r="V95" i="2"/>
  <c r="V94" i="2"/>
  <c r="V93" i="2"/>
  <c r="Z93" i="2" s="1"/>
  <c r="V92" i="2"/>
  <c r="Z92" i="2" s="1"/>
  <c r="V91" i="2"/>
  <c r="V90" i="2"/>
  <c r="V89" i="2"/>
  <c r="Z89" i="2" s="1"/>
  <c r="V88" i="2"/>
  <c r="Z88" i="2" s="1"/>
  <c r="V87" i="2"/>
  <c r="V86" i="2"/>
  <c r="V85" i="2"/>
  <c r="Z85" i="2" s="1"/>
  <c r="V84" i="2"/>
  <c r="Z84" i="2" s="1"/>
  <c r="V83" i="2"/>
  <c r="V82" i="2"/>
  <c r="V81" i="2"/>
  <c r="Z81" i="2" s="1"/>
  <c r="V80" i="2"/>
  <c r="Z80" i="2" s="1"/>
  <c r="V79" i="2"/>
  <c r="V78" i="2"/>
  <c r="V77" i="2"/>
  <c r="Z77" i="2" s="1"/>
  <c r="V76" i="2"/>
  <c r="Z76" i="2" s="1"/>
  <c r="V75" i="2"/>
  <c r="V74" i="2"/>
  <c r="V73" i="2"/>
  <c r="Z73" i="2" s="1"/>
  <c r="V72" i="2"/>
  <c r="Z72" i="2" s="1"/>
  <c r="V71" i="2"/>
  <c r="V70" i="2"/>
  <c r="V69" i="2"/>
  <c r="Z69" i="2" s="1"/>
  <c r="V68" i="2"/>
  <c r="Z68" i="2" s="1"/>
  <c r="V67" i="2"/>
  <c r="V66" i="2"/>
  <c r="Z66" i="2" s="1"/>
  <c r="V65" i="2"/>
  <c r="Z65" i="2" s="1"/>
  <c r="V64" i="2"/>
  <c r="V63" i="2"/>
  <c r="V62" i="2"/>
  <c r="Z62" i="2" s="1"/>
  <c r="V61" i="2"/>
  <c r="Z61" i="2" s="1"/>
  <c r="V60" i="2"/>
  <c r="V59" i="2"/>
  <c r="V58" i="2"/>
  <c r="Z58" i="2" s="1"/>
  <c r="V57" i="2"/>
  <c r="Z57" i="2" s="1"/>
  <c r="V56" i="2"/>
  <c r="V55" i="2"/>
  <c r="V54" i="2"/>
  <c r="Z54" i="2" s="1"/>
  <c r="V53" i="2"/>
  <c r="Z53" i="2" s="1"/>
  <c r="V52" i="2"/>
  <c r="V51" i="2"/>
  <c r="V50" i="2"/>
  <c r="Z50" i="2" s="1"/>
  <c r="V49" i="2"/>
  <c r="Z49" i="2" s="1"/>
  <c r="V48" i="2"/>
  <c r="V47" i="2"/>
  <c r="V46" i="2"/>
  <c r="Z46" i="2" s="1"/>
  <c r="V45" i="2"/>
  <c r="Z45" i="2" s="1"/>
  <c r="V44" i="2"/>
  <c r="V43" i="2"/>
  <c r="Z43" i="2" s="1"/>
  <c r="V42" i="2"/>
  <c r="Z42" i="2" s="1"/>
  <c r="V41" i="2"/>
  <c r="V40" i="2"/>
  <c r="Z40" i="2" s="1"/>
  <c r="V39" i="2"/>
  <c r="Z39" i="2" s="1"/>
  <c r="V38" i="2"/>
  <c r="V37" i="2"/>
  <c r="Z37" i="2" s="1"/>
  <c r="V36" i="2"/>
  <c r="Z36" i="2" s="1"/>
  <c r="V35" i="2"/>
  <c r="V34" i="2"/>
  <c r="V33" i="2"/>
  <c r="Z33" i="2" s="1"/>
  <c r="V32" i="2"/>
  <c r="V31" i="2"/>
  <c r="V30" i="2"/>
  <c r="Z30" i="2" s="1"/>
  <c r="V29" i="2"/>
  <c r="Z29" i="2" s="1"/>
  <c r="V28" i="2"/>
  <c r="V27" i="2"/>
  <c r="Z27" i="2" s="1"/>
  <c r="V26" i="2"/>
  <c r="Z26" i="2" s="1"/>
  <c r="V25" i="2"/>
  <c r="V24" i="2"/>
  <c r="Z24" i="2" s="1"/>
  <c r="V23" i="2"/>
  <c r="Z23" i="2" s="1"/>
  <c r="V22" i="2"/>
  <c r="V21" i="2"/>
  <c r="Z21" i="2" s="1"/>
  <c r="V20" i="2"/>
  <c r="Z20" i="2" s="1"/>
  <c r="V19" i="2"/>
  <c r="V18" i="2"/>
  <c r="V17" i="2"/>
  <c r="Z17" i="2" s="1"/>
  <c r="V16" i="2"/>
  <c r="V15" i="2"/>
  <c r="V14" i="2"/>
  <c r="V13" i="2"/>
  <c r="Z13" i="2" s="1"/>
  <c r="V12"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91" i="2"/>
  <c r="P490" i="2"/>
  <c r="P489" i="2"/>
  <c r="P488" i="2"/>
  <c r="P487" i="2"/>
  <c r="P486" i="2"/>
  <c r="P485" i="2"/>
  <c r="P484" i="2"/>
  <c r="P483" i="2"/>
  <c r="P482" i="2"/>
  <c r="P481" i="2"/>
  <c r="P480" i="2"/>
  <c r="P479" i="2"/>
  <c r="P478" i="2"/>
  <c r="P477" i="2"/>
  <c r="P476" i="2"/>
  <c r="P475" i="2"/>
  <c r="P474" i="2"/>
  <c r="P473" i="2"/>
  <c r="P472" i="2"/>
  <c r="P471" i="2"/>
  <c r="P470" i="2"/>
  <c r="P469" i="2"/>
  <c r="P468" i="2"/>
  <c r="P467" i="2"/>
  <c r="P466" i="2"/>
  <c r="P465" i="2"/>
  <c r="P464" i="2"/>
  <c r="P463" i="2"/>
  <c r="P462"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Y5" i="2"/>
  <c r="W5" i="2"/>
  <c r="U4" i="2"/>
  <c r="T4" i="2"/>
  <c r="S4" i="2"/>
  <c r="R4" i="2"/>
  <c r="Q4" i="2"/>
  <c r="O4" i="2"/>
  <c r="N4" i="2"/>
  <c r="M4" i="2"/>
  <c r="L4" i="2"/>
  <c r="K4" i="2"/>
  <c r="I4" i="2"/>
  <c r="H4" i="2"/>
  <c r="G4" i="2"/>
  <c r="F4" i="2"/>
  <c r="E4"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X202" i="2" l="1"/>
  <c r="X210" i="2"/>
  <c r="X218" i="2"/>
  <c r="X226" i="2"/>
  <c r="X25" i="2"/>
  <c r="X41" i="2"/>
  <c r="X129" i="2"/>
  <c r="X133" i="2"/>
  <c r="X137" i="2"/>
  <c r="X141" i="2"/>
  <c r="X145" i="2"/>
  <c r="X149" i="2"/>
  <c r="X153" i="2"/>
  <c r="X157" i="2"/>
  <c r="X161" i="2"/>
  <c r="X165" i="2"/>
  <c r="X169" i="2"/>
  <c r="X173" i="2"/>
  <c r="X177" i="2"/>
  <c r="X181" i="2"/>
  <c r="X185" i="2"/>
  <c r="X189" i="2"/>
  <c r="X193" i="2"/>
  <c r="X197" i="2"/>
  <c r="X205" i="2"/>
  <c r="X213" i="2"/>
  <c r="X221" i="2"/>
  <c r="X229" i="2"/>
  <c r="X233" i="2"/>
  <c r="X237" i="2"/>
  <c r="X241" i="2"/>
  <c r="X245" i="2"/>
  <c r="X14" i="2"/>
  <c r="X18" i="2"/>
  <c r="X22" i="2"/>
  <c r="X34" i="2"/>
  <c r="X38" i="2"/>
  <c r="X70" i="2"/>
  <c r="X74" i="2"/>
  <c r="X78" i="2"/>
  <c r="X82" i="2"/>
  <c r="X86" i="2"/>
  <c r="X90" i="2"/>
  <c r="X94" i="2"/>
  <c r="X98" i="2"/>
  <c r="X102" i="2"/>
  <c r="X106" i="2"/>
  <c r="X110" i="2"/>
  <c r="X114" i="2"/>
  <c r="X118" i="2"/>
  <c r="X122" i="2"/>
  <c r="X126" i="2"/>
  <c r="X15" i="2"/>
  <c r="X19" i="2"/>
  <c r="X31" i="2"/>
  <c r="X35" i="2"/>
  <c r="X47" i="2"/>
  <c r="X51" i="2"/>
  <c r="X55" i="2"/>
  <c r="X59" i="2"/>
  <c r="X63" i="2"/>
  <c r="X67" i="2"/>
  <c r="X71" i="2"/>
  <c r="X75" i="2"/>
  <c r="X79" i="2"/>
  <c r="X83" i="2"/>
  <c r="X87" i="2"/>
  <c r="X91" i="2"/>
  <c r="X95" i="2"/>
  <c r="X99" i="2"/>
  <c r="X103" i="2"/>
  <c r="X107" i="2"/>
  <c r="X111" i="2"/>
  <c r="X115" i="2"/>
  <c r="X119" i="2"/>
  <c r="X123" i="2"/>
  <c r="X12" i="2"/>
  <c r="X16" i="2"/>
  <c r="X28" i="2"/>
  <c r="X32" i="2"/>
  <c r="X44" i="2"/>
  <c r="X48" i="2"/>
  <c r="X52" i="2"/>
  <c r="X56" i="2"/>
  <c r="X60" i="2"/>
  <c r="X64" i="2"/>
  <c r="X132" i="2"/>
  <c r="X136" i="2"/>
  <c r="X140" i="2"/>
  <c r="X144" i="2"/>
  <c r="X148" i="2"/>
  <c r="X152" i="2"/>
  <c r="X156" i="2"/>
  <c r="X160" i="2"/>
  <c r="X164" i="2"/>
  <c r="X168" i="2"/>
  <c r="X172" i="2"/>
  <c r="X176" i="2"/>
  <c r="X180" i="2"/>
  <c r="X184" i="2"/>
  <c r="X188" i="2"/>
  <c r="AE12" i="2"/>
  <c r="AE8" i="2"/>
  <c r="AE6" i="2"/>
  <c r="X192" i="2"/>
  <c r="X196" i="2"/>
  <c r="X200" i="2"/>
  <c r="X208" i="2"/>
  <c r="X216" i="2"/>
  <c r="X224" i="2"/>
  <c r="AE40" i="2"/>
  <c r="AE9" i="2"/>
  <c r="AE13" i="2"/>
  <c r="AE17" i="2"/>
  <c r="AE21" i="2"/>
  <c r="AE25" i="2"/>
  <c r="AE29" i="2"/>
  <c r="AE33" i="2"/>
  <c r="AE10" i="2"/>
  <c r="AE14" i="2"/>
  <c r="AE18" i="2"/>
  <c r="AE22" i="2"/>
  <c r="AE30" i="2"/>
  <c r="AE34" i="2"/>
  <c r="AE38" i="2"/>
  <c r="AE7" i="2"/>
  <c r="AE11" i="2"/>
  <c r="AE15" i="2"/>
  <c r="AE19" i="2"/>
  <c r="AE23" i="2"/>
  <c r="AE27" i="2"/>
  <c r="AE31" i="2"/>
  <c r="AE39" i="2"/>
  <c r="AE16" i="2"/>
  <c r="AE20" i="2"/>
  <c r="AE24" i="2"/>
  <c r="AE32" i="2"/>
  <c r="AE36" i="2"/>
  <c r="Z246" i="2"/>
  <c r="X246" i="2"/>
  <c r="Z250" i="2"/>
  <c r="X250" i="2"/>
  <c r="Z254" i="2"/>
  <c r="X254" i="2"/>
  <c r="Z258" i="2"/>
  <c r="X258" i="2"/>
  <c r="Z262" i="2"/>
  <c r="X262" i="2"/>
  <c r="Z266" i="2"/>
  <c r="X266" i="2"/>
  <c r="Z270" i="2"/>
  <c r="X270" i="2"/>
  <c r="Z274" i="2"/>
  <c r="X274" i="2"/>
  <c r="Z278" i="2"/>
  <c r="X278" i="2"/>
  <c r="Z282" i="2"/>
  <c r="X282" i="2"/>
  <c r="Z286" i="2"/>
  <c r="X286" i="2"/>
  <c r="Z290" i="2"/>
  <c r="X290" i="2"/>
  <c r="Z294" i="2"/>
  <c r="X294" i="2"/>
  <c r="Z298" i="2"/>
  <c r="X298" i="2"/>
  <c r="Z302" i="2"/>
  <c r="X302" i="2"/>
  <c r="Z306" i="2"/>
  <c r="X306" i="2"/>
  <c r="Z310" i="2"/>
  <c r="X310" i="2"/>
  <c r="Z314" i="2"/>
  <c r="X314" i="2"/>
  <c r="Z318" i="2"/>
  <c r="X318" i="2"/>
  <c r="Z322" i="2"/>
  <c r="X322" i="2"/>
  <c r="Z326" i="2"/>
  <c r="X326" i="2"/>
  <c r="Z330" i="2"/>
  <c r="X330" i="2"/>
  <c r="Z334" i="2"/>
  <c r="X334" i="2"/>
  <c r="Z338" i="2"/>
  <c r="X338" i="2"/>
  <c r="Z342" i="2"/>
  <c r="X342" i="2"/>
  <c r="Z346" i="2"/>
  <c r="X346" i="2"/>
  <c r="Z350" i="2"/>
  <c r="X350" i="2"/>
  <c r="Z354" i="2"/>
  <c r="X354" i="2"/>
  <c r="Z358" i="2"/>
  <c r="X358" i="2"/>
  <c r="Z362" i="2"/>
  <c r="X362" i="2"/>
  <c r="X366" i="2"/>
  <c r="Z366" i="2"/>
  <c r="X370" i="2"/>
  <c r="Z370" i="2"/>
  <c r="X374" i="2"/>
  <c r="Z374" i="2"/>
  <c r="X378" i="2"/>
  <c r="Z378" i="2"/>
  <c r="X382" i="2"/>
  <c r="Z382" i="2"/>
  <c r="X386" i="2"/>
  <c r="Z386" i="2"/>
  <c r="X390" i="2"/>
  <c r="Z390" i="2"/>
  <c r="X394" i="2"/>
  <c r="Z394" i="2"/>
  <c r="X398" i="2"/>
  <c r="Z398" i="2"/>
  <c r="X402" i="2"/>
  <c r="Z402" i="2"/>
  <c r="X406" i="2"/>
  <c r="Z406" i="2"/>
  <c r="X410" i="2"/>
  <c r="Z410" i="2"/>
  <c r="X414" i="2"/>
  <c r="Z414" i="2"/>
  <c r="X418" i="2"/>
  <c r="Z418" i="2"/>
  <c r="X422" i="2"/>
  <c r="Z422" i="2"/>
  <c r="X426" i="2"/>
  <c r="Z426" i="2"/>
  <c r="X430" i="2"/>
  <c r="Z430" i="2"/>
  <c r="X434" i="2"/>
  <c r="Z434" i="2"/>
  <c r="X438" i="2"/>
  <c r="Z438" i="2"/>
  <c r="X442" i="2"/>
  <c r="Z442" i="2"/>
  <c r="X446" i="2"/>
  <c r="Z446" i="2"/>
  <c r="X450" i="2"/>
  <c r="Z450" i="2"/>
  <c r="X454" i="2"/>
  <c r="Z454" i="2"/>
  <c r="X458" i="2"/>
  <c r="Z458" i="2"/>
  <c r="X462" i="2"/>
  <c r="Z462" i="2"/>
  <c r="X466" i="2"/>
  <c r="Z466" i="2"/>
  <c r="X470" i="2"/>
  <c r="Z470" i="2"/>
  <c r="X474" i="2"/>
  <c r="Z474" i="2"/>
  <c r="X478" i="2"/>
  <c r="Z478" i="2"/>
  <c r="X482" i="2"/>
  <c r="Z482" i="2"/>
  <c r="X486" i="2"/>
  <c r="Z486" i="2"/>
  <c r="X490" i="2"/>
  <c r="Z490" i="2"/>
  <c r="X494" i="2"/>
  <c r="Z494" i="2"/>
  <c r="X498" i="2"/>
  <c r="Z498" i="2"/>
  <c r="X502" i="2"/>
  <c r="Z502" i="2"/>
  <c r="X506" i="2"/>
  <c r="Z506" i="2"/>
  <c r="X510" i="2"/>
  <c r="Z510" i="2"/>
  <c r="X514" i="2"/>
  <c r="Z514" i="2"/>
  <c r="X518" i="2"/>
  <c r="Z518" i="2"/>
  <c r="X522" i="2"/>
  <c r="Z522" i="2"/>
  <c r="X526" i="2"/>
  <c r="Z526" i="2"/>
  <c r="Z530" i="2"/>
  <c r="X530" i="2"/>
  <c r="Z534" i="2"/>
  <c r="X534" i="2"/>
  <c r="Z538" i="2"/>
  <c r="X538" i="2"/>
  <c r="Z542" i="2"/>
  <c r="X542" i="2"/>
  <c r="Z546" i="2"/>
  <c r="X546" i="2"/>
  <c r="Z550" i="2"/>
  <c r="X550" i="2"/>
  <c r="Z554" i="2"/>
  <c r="X554" i="2"/>
  <c r="Z558" i="2"/>
  <c r="X558" i="2"/>
  <c r="Z562" i="2"/>
  <c r="X562" i="2"/>
  <c r="Z566" i="2"/>
  <c r="X566" i="2"/>
  <c r="Z570" i="2"/>
  <c r="X570" i="2"/>
  <c r="Z574" i="2"/>
  <c r="X574" i="2"/>
  <c r="Z578" i="2"/>
  <c r="X578" i="2"/>
  <c r="Z582" i="2"/>
  <c r="X582" i="2"/>
  <c r="Z586" i="2"/>
  <c r="X586" i="2"/>
  <c r="Z590" i="2"/>
  <c r="X590" i="2"/>
  <c r="Z594" i="2"/>
  <c r="X594" i="2"/>
  <c r="Z598" i="2"/>
  <c r="X598" i="2"/>
  <c r="Z602" i="2"/>
  <c r="X602" i="2"/>
  <c r="Z606" i="2"/>
  <c r="X606" i="2"/>
  <c r="Z610" i="2"/>
  <c r="X610" i="2"/>
  <c r="Z614" i="2"/>
  <c r="X614" i="2"/>
  <c r="Z618" i="2"/>
  <c r="X618" i="2"/>
  <c r="Z622" i="2"/>
  <c r="X622" i="2"/>
  <c r="Z626" i="2"/>
  <c r="X626" i="2"/>
  <c r="Z630" i="2"/>
  <c r="X630" i="2"/>
  <c r="Z634" i="2"/>
  <c r="X634" i="2"/>
  <c r="Z638" i="2"/>
  <c r="X638" i="2"/>
  <c r="Z642" i="2"/>
  <c r="X642" i="2"/>
  <c r="Z646" i="2"/>
  <c r="X646" i="2"/>
  <c r="Z650" i="2"/>
  <c r="X650" i="2"/>
  <c r="Z654" i="2"/>
  <c r="X654" i="2"/>
  <c r="Z658" i="2"/>
  <c r="X658" i="2"/>
  <c r="Z662" i="2"/>
  <c r="X662" i="2"/>
  <c r="Z666" i="2"/>
  <c r="X666" i="2"/>
  <c r="Z670" i="2"/>
  <c r="X670" i="2"/>
  <c r="Z674" i="2"/>
  <c r="X674" i="2"/>
  <c r="Z678" i="2"/>
  <c r="X678" i="2"/>
  <c r="Z682" i="2"/>
  <c r="X682" i="2"/>
  <c r="Z686" i="2"/>
  <c r="X686" i="2"/>
  <c r="Z690" i="2"/>
  <c r="X690" i="2"/>
  <c r="Z694" i="2"/>
  <c r="X694" i="2"/>
  <c r="Z698" i="2"/>
  <c r="X698" i="2"/>
  <c r="Z12" i="2"/>
  <c r="Z16" i="2"/>
  <c r="Z19" i="2"/>
  <c r="X21" i="2"/>
  <c r="Z22" i="2"/>
  <c r="X24" i="2"/>
  <c r="Z25" i="2"/>
  <c r="X27" i="2"/>
  <c r="X30" i="2"/>
  <c r="Z32" i="2"/>
  <c r="Z35" i="2"/>
  <c r="X37" i="2"/>
  <c r="Z38" i="2"/>
  <c r="X40" i="2"/>
  <c r="Z41" i="2"/>
  <c r="X43" i="2"/>
  <c r="X46" i="2"/>
  <c r="Z48" i="2"/>
  <c r="X50" i="2"/>
  <c r="Z52" i="2"/>
  <c r="X54" i="2"/>
  <c r="Z56" i="2"/>
  <c r="X58" i="2"/>
  <c r="Z60" i="2"/>
  <c r="X62" i="2"/>
  <c r="Z64" i="2"/>
  <c r="X66" i="2"/>
  <c r="X69" i="2"/>
  <c r="Z71" i="2"/>
  <c r="X73" i="2"/>
  <c r="Z75" i="2"/>
  <c r="X77" i="2"/>
  <c r="Z79" i="2"/>
  <c r="X81" i="2"/>
  <c r="Z83" i="2"/>
  <c r="X85" i="2"/>
  <c r="Z87" i="2"/>
  <c r="X89" i="2"/>
  <c r="Z91" i="2"/>
  <c r="X93" i="2"/>
  <c r="Z95" i="2"/>
  <c r="X97" i="2"/>
  <c r="Z99" i="2"/>
  <c r="X101" i="2"/>
  <c r="Z103" i="2"/>
  <c r="X105" i="2"/>
  <c r="Z107" i="2"/>
  <c r="X109" i="2"/>
  <c r="Z111" i="2"/>
  <c r="X113" i="2"/>
  <c r="Z115" i="2"/>
  <c r="X117" i="2"/>
  <c r="Z119" i="2"/>
  <c r="X121" i="2"/>
  <c r="Z123" i="2"/>
  <c r="X125" i="2"/>
  <c r="X128" i="2"/>
  <c r="Z129" i="2"/>
  <c r="X131" i="2"/>
  <c r="Z132" i="2"/>
  <c r="Z136" i="2"/>
  <c r="Z140" i="2"/>
  <c r="Z144" i="2"/>
  <c r="Z148" i="2"/>
  <c r="Z152" i="2"/>
  <c r="Z156" i="2"/>
  <c r="Z160" i="2"/>
  <c r="Z164" i="2"/>
  <c r="Z168" i="2"/>
  <c r="Z172" i="2"/>
  <c r="Z176" i="2"/>
  <c r="Z180" i="2"/>
  <c r="Z184" i="2"/>
  <c r="Z188" i="2"/>
  <c r="Z192" i="2"/>
  <c r="Z196" i="2"/>
  <c r="Z200" i="2"/>
  <c r="Z205" i="2"/>
  <c r="Z216" i="2"/>
  <c r="Z221" i="2"/>
  <c r="Z233" i="2"/>
  <c r="Z241" i="2"/>
  <c r="Z203" i="2"/>
  <c r="X203" i="2"/>
  <c r="Z211" i="2"/>
  <c r="X211" i="2"/>
  <c r="Z219" i="2"/>
  <c r="X219" i="2"/>
  <c r="Z227" i="2"/>
  <c r="X227" i="2"/>
  <c r="Z231" i="2"/>
  <c r="X231" i="2"/>
  <c r="Z235" i="2"/>
  <c r="X235" i="2"/>
  <c r="Z239" i="2"/>
  <c r="X239" i="2"/>
  <c r="Z243" i="2"/>
  <c r="X243" i="2"/>
  <c r="Z247" i="2"/>
  <c r="X247" i="2"/>
  <c r="Z251" i="2"/>
  <c r="X251" i="2"/>
  <c r="Z255" i="2"/>
  <c r="X255" i="2"/>
  <c r="Z259" i="2"/>
  <c r="X259" i="2"/>
  <c r="Z263" i="2"/>
  <c r="X263" i="2"/>
  <c r="Z267" i="2"/>
  <c r="X267" i="2"/>
  <c r="Z271" i="2"/>
  <c r="X271" i="2"/>
  <c r="Z275" i="2"/>
  <c r="X275" i="2"/>
  <c r="Z279" i="2"/>
  <c r="X279" i="2"/>
  <c r="Z283" i="2"/>
  <c r="X283" i="2"/>
  <c r="Z287" i="2"/>
  <c r="X287" i="2"/>
  <c r="Z291" i="2"/>
  <c r="X291" i="2"/>
  <c r="Z295" i="2"/>
  <c r="X295" i="2"/>
  <c r="Z299" i="2"/>
  <c r="X299" i="2"/>
  <c r="Z303" i="2"/>
  <c r="X303" i="2"/>
  <c r="Z307" i="2"/>
  <c r="X307" i="2"/>
  <c r="Z311" i="2"/>
  <c r="X311" i="2"/>
  <c r="Z315" i="2"/>
  <c r="X315" i="2"/>
  <c r="Z319" i="2"/>
  <c r="X319" i="2"/>
  <c r="X323" i="2"/>
  <c r="Z323" i="2"/>
  <c r="X327" i="2"/>
  <c r="Z327" i="2"/>
  <c r="X331" i="2"/>
  <c r="Z331" i="2"/>
  <c r="X335" i="2"/>
  <c r="Z335" i="2"/>
  <c r="X339" i="2"/>
  <c r="Z339" i="2"/>
  <c r="X343" i="2"/>
  <c r="Z343" i="2"/>
  <c r="X347" i="2"/>
  <c r="Z347" i="2"/>
  <c r="X351" i="2"/>
  <c r="Z351" i="2"/>
  <c r="X355" i="2"/>
  <c r="Z355" i="2"/>
  <c r="X359" i="2"/>
  <c r="Z359" i="2"/>
  <c r="Z363" i="2"/>
  <c r="X363" i="2"/>
  <c r="Z367" i="2"/>
  <c r="X367" i="2"/>
  <c r="Z371" i="2"/>
  <c r="X371" i="2"/>
  <c r="Z375" i="2"/>
  <c r="X375" i="2"/>
  <c r="Z379" i="2"/>
  <c r="X379" i="2"/>
  <c r="Z383" i="2"/>
  <c r="X383" i="2"/>
  <c r="Z387" i="2"/>
  <c r="X387" i="2"/>
  <c r="Z391" i="2"/>
  <c r="X391" i="2"/>
  <c r="Z395" i="2"/>
  <c r="X395" i="2"/>
  <c r="Z399" i="2"/>
  <c r="X399" i="2"/>
  <c r="Z403" i="2"/>
  <c r="X403" i="2"/>
  <c r="Z407" i="2"/>
  <c r="X407" i="2"/>
  <c r="Z411" i="2"/>
  <c r="X411" i="2"/>
  <c r="Z415" i="2"/>
  <c r="X415" i="2"/>
  <c r="Z419" i="2"/>
  <c r="X419" i="2"/>
  <c r="Z423" i="2"/>
  <c r="X423" i="2"/>
  <c r="Z427" i="2"/>
  <c r="X427" i="2"/>
  <c r="Z431" i="2"/>
  <c r="X431" i="2"/>
  <c r="Z435" i="2"/>
  <c r="X435" i="2"/>
  <c r="Z439" i="2"/>
  <c r="X439" i="2"/>
  <c r="Z443" i="2"/>
  <c r="X443" i="2"/>
  <c r="Z447" i="2"/>
  <c r="X447" i="2"/>
  <c r="Z451" i="2"/>
  <c r="X451" i="2"/>
  <c r="Z455" i="2"/>
  <c r="X455" i="2"/>
  <c r="Z459" i="2"/>
  <c r="X459" i="2"/>
  <c r="Z463" i="2"/>
  <c r="X463" i="2"/>
  <c r="Z467" i="2"/>
  <c r="X467" i="2"/>
  <c r="Z471" i="2"/>
  <c r="X471" i="2"/>
  <c r="Z475" i="2"/>
  <c r="X475" i="2"/>
  <c r="Z479" i="2"/>
  <c r="X479" i="2"/>
  <c r="Z483" i="2"/>
  <c r="X483" i="2"/>
  <c r="Z487" i="2"/>
  <c r="X487" i="2"/>
  <c r="Z491" i="2"/>
  <c r="X491" i="2"/>
  <c r="Z495" i="2"/>
  <c r="X495" i="2"/>
  <c r="Z499" i="2"/>
  <c r="X499" i="2"/>
  <c r="Z503" i="2"/>
  <c r="X503" i="2"/>
  <c r="Z507" i="2"/>
  <c r="X507" i="2"/>
  <c r="Z511" i="2"/>
  <c r="X511" i="2"/>
  <c r="Z515" i="2"/>
  <c r="X515" i="2"/>
  <c r="Z519" i="2"/>
  <c r="X519" i="2"/>
  <c r="Z523" i="2"/>
  <c r="X523" i="2"/>
  <c r="Z527" i="2"/>
  <c r="X527" i="2"/>
  <c r="Z531" i="2"/>
  <c r="X531" i="2"/>
  <c r="Z535" i="2"/>
  <c r="X535" i="2"/>
  <c r="Z539" i="2"/>
  <c r="X539" i="2"/>
  <c r="Z543" i="2"/>
  <c r="X543" i="2"/>
  <c r="Z547" i="2"/>
  <c r="X547" i="2"/>
  <c r="Z551" i="2"/>
  <c r="X551" i="2"/>
  <c r="Z555" i="2"/>
  <c r="X555" i="2"/>
  <c r="Z559" i="2"/>
  <c r="X559" i="2"/>
  <c r="Z563" i="2"/>
  <c r="X563" i="2"/>
  <c r="Z567" i="2"/>
  <c r="X567" i="2"/>
  <c r="Z571" i="2"/>
  <c r="X571" i="2"/>
  <c r="Z575" i="2"/>
  <c r="X575" i="2"/>
  <c r="Z579" i="2"/>
  <c r="X579" i="2"/>
  <c r="Z583" i="2"/>
  <c r="X583" i="2"/>
  <c r="Z587" i="2"/>
  <c r="X587" i="2"/>
  <c r="Z591" i="2"/>
  <c r="X591" i="2"/>
  <c r="Z595" i="2"/>
  <c r="X595" i="2"/>
  <c r="Z599" i="2"/>
  <c r="X599" i="2"/>
  <c r="Z603" i="2"/>
  <c r="X603" i="2"/>
  <c r="Z607" i="2"/>
  <c r="X607" i="2"/>
  <c r="Z611" i="2"/>
  <c r="X611" i="2"/>
  <c r="Z615" i="2"/>
  <c r="X615" i="2"/>
  <c r="Z619" i="2"/>
  <c r="X619" i="2"/>
  <c r="Z623" i="2"/>
  <c r="X623" i="2"/>
  <c r="Z627" i="2"/>
  <c r="X627" i="2"/>
  <c r="Z631" i="2"/>
  <c r="X631" i="2"/>
  <c r="Z635" i="2"/>
  <c r="X635" i="2"/>
  <c r="Z639" i="2"/>
  <c r="X639" i="2"/>
  <c r="Z643" i="2"/>
  <c r="X643" i="2"/>
  <c r="Z647" i="2"/>
  <c r="X647" i="2"/>
  <c r="Z651" i="2"/>
  <c r="X651" i="2"/>
  <c r="Z655" i="2"/>
  <c r="X655" i="2"/>
  <c r="Z659" i="2"/>
  <c r="X659" i="2"/>
  <c r="Z663" i="2"/>
  <c r="X663" i="2"/>
  <c r="Z667" i="2"/>
  <c r="X667" i="2"/>
  <c r="Z671" i="2"/>
  <c r="X671" i="2"/>
  <c r="Z675" i="2"/>
  <c r="X675" i="2"/>
  <c r="Z679" i="2"/>
  <c r="X679" i="2"/>
  <c r="Z683" i="2"/>
  <c r="X683" i="2"/>
  <c r="Z687" i="2"/>
  <c r="X687" i="2"/>
  <c r="Z691" i="2"/>
  <c r="X691" i="2"/>
  <c r="Z695" i="2"/>
  <c r="X695" i="2"/>
  <c r="Z699" i="2"/>
  <c r="X699" i="2"/>
  <c r="X13" i="2"/>
  <c r="Z15" i="2"/>
  <c r="X17" i="2"/>
  <c r="Z18" i="2"/>
  <c r="X20" i="2"/>
  <c r="X23" i="2"/>
  <c r="X26" i="2"/>
  <c r="Z28" i="2"/>
  <c r="Z31" i="2"/>
  <c r="X33" i="2"/>
  <c r="Z34" i="2"/>
  <c r="X36" i="2"/>
  <c r="X39" i="2"/>
  <c r="X42" i="2"/>
  <c r="Z44" i="2"/>
  <c r="Z47" i="2"/>
  <c r="X49" i="2"/>
  <c r="Z51" i="2"/>
  <c r="X53" i="2"/>
  <c r="Z55" i="2"/>
  <c r="X57" i="2"/>
  <c r="Z59" i="2"/>
  <c r="X61" i="2"/>
  <c r="Z63" i="2"/>
  <c r="X65" i="2"/>
  <c r="Z67" i="2"/>
  <c r="Z70" i="2"/>
  <c r="X72" i="2"/>
  <c r="Z74" i="2"/>
  <c r="X76" i="2"/>
  <c r="Z78" i="2"/>
  <c r="X80" i="2"/>
  <c r="Z82" i="2"/>
  <c r="X84" i="2"/>
  <c r="Z86" i="2"/>
  <c r="X88" i="2"/>
  <c r="Z90" i="2"/>
  <c r="X92" i="2"/>
  <c r="Z94" i="2"/>
  <c r="X96" i="2"/>
  <c r="Z98" i="2"/>
  <c r="X100" i="2"/>
  <c r="Z102" i="2"/>
  <c r="X104" i="2"/>
  <c r="Z106" i="2"/>
  <c r="X108" i="2"/>
  <c r="Z110" i="2"/>
  <c r="X112" i="2"/>
  <c r="Z114" i="2"/>
  <c r="X116" i="2"/>
  <c r="Z118" i="2"/>
  <c r="X120" i="2"/>
  <c r="Z122" i="2"/>
  <c r="X124" i="2"/>
  <c r="Z126" i="2"/>
  <c r="X130" i="2"/>
  <c r="X135" i="2"/>
  <c r="X139" i="2"/>
  <c r="X143" i="2"/>
  <c r="X147" i="2"/>
  <c r="X151" i="2"/>
  <c r="X155" i="2"/>
  <c r="X159" i="2"/>
  <c r="X163" i="2"/>
  <c r="X167" i="2"/>
  <c r="X171" i="2"/>
  <c r="X175" i="2"/>
  <c r="X179" i="2"/>
  <c r="X183" i="2"/>
  <c r="X187" i="2"/>
  <c r="X191" i="2"/>
  <c r="X195" i="2"/>
  <c r="X199" i="2"/>
  <c r="X204" i="2"/>
  <c r="X206" i="2"/>
  <c r="Z210" i="2"/>
  <c r="X215" i="2"/>
  <c r="X220" i="2"/>
  <c r="X222" i="2"/>
  <c r="Z226" i="2"/>
  <c r="X234" i="2"/>
  <c r="X242" i="2"/>
  <c r="X232" i="2"/>
  <c r="Z232" i="2"/>
  <c r="X236" i="2"/>
  <c r="Z236" i="2"/>
  <c r="X240" i="2"/>
  <c r="Z240" i="2"/>
  <c r="X244" i="2"/>
  <c r="Z244" i="2"/>
  <c r="X248" i="2"/>
  <c r="Z248" i="2"/>
  <c r="X252" i="2"/>
  <c r="Z252" i="2"/>
  <c r="X256" i="2"/>
  <c r="Z256" i="2"/>
  <c r="X260" i="2"/>
  <c r="Z260" i="2"/>
  <c r="X264" i="2"/>
  <c r="Z264" i="2"/>
  <c r="X268" i="2"/>
  <c r="Z268" i="2"/>
  <c r="X272" i="2"/>
  <c r="Z272" i="2"/>
  <c r="X276" i="2"/>
  <c r="Z276" i="2"/>
  <c r="X280" i="2"/>
  <c r="Z280" i="2"/>
  <c r="X284" i="2"/>
  <c r="Z284" i="2"/>
  <c r="X288" i="2"/>
  <c r="Z288" i="2"/>
  <c r="X292" i="2"/>
  <c r="Z292" i="2"/>
  <c r="X296" i="2"/>
  <c r="Z296" i="2"/>
  <c r="X300" i="2"/>
  <c r="Z300" i="2"/>
  <c r="X304" i="2"/>
  <c r="Z304" i="2"/>
  <c r="X308" i="2"/>
  <c r="Z308" i="2"/>
  <c r="X312" i="2"/>
  <c r="Z312" i="2"/>
  <c r="X316" i="2"/>
  <c r="Z316" i="2"/>
  <c r="X320" i="2"/>
  <c r="Z320" i="2"/>
  <c r="X324" i="2"/>
  <c r="Z324" i="2"/>
  <c r="X328" i="2"/>
  <c r="Z328" i="2"/>
  <c r="X332" i="2"/>
  <c r="Z332" i="2"/>
  <c r="X336" i="2"/>
  <c r="Z336" i="2"/>
  <c r="X340" i="2"/>
  <c r="Z340" i="2"/>
  <c r="X344" i="2"/>
  <c r="Z344" i="2"/>
  <c r="X348" i="2"/>
  <c r="Z348" i="2"/>
  <c r="X352" i="2"/>
  <c r="Z352" i="2"/>
  <c r="X356" i="2"/>
  <c r="Z356" i="2"/>
  <c r="X360" i="2"/>
  <c r="Z360" i="2"/>
  <c r="X364" i="2"/>
  <c r="Z364" i="2"/>
  <c r="X368" i="2"/>
  <c r="Z368" i="2"/>
  <c r="X372" i="2"/>
  <c r="Z372" i="2"/>
  <c r="X376" i="2"/>
  <c r="Z376" i="2"/>
  <c r="X380" i="2"/>
  <c r="Z380" i="2"/>
  <c r="X384" i="2"/>
  <c r="Z384" i="2"/>
  <c r="X388" i="2"/>
  <c r="Z388" i="2"/>
  <c r="X392" i="2"/>
  <c r="Z392" i="2"/>
  <c r="X396" i="2"/>
  <c r="Z396" i="2"/>
  <c r="X400" i="2"/>
  <c r="Z400" i="2"/>
  <c r="X404" i="2"/>
  <c r="Z404" i="2"/>
  <c r="X408" i="2"/>
  <c r="Z408" i="2"/>
  <c r="X412" i="2"/>
  <c r="Z412" i="2"/>
  <c r="X416" i="2"/>
  <c r="Z416" i="2"/>
  <c r="X420" i="2"/>
  <c r="Z420" i="2"/>
  <c r="X424" i="2"/>
  <c r="Z424" i="2"/>
  <c r="X428" i="2"/>
  <c r="Z428" i="2"/>
  <c r="X432" i="2"/>
  <c r="Z432" i="2"/>
  <c r="X436" i="2"/>
  <c r="Z436" i="2"/>
  <c r="X440" i="2"/>
  <c r="Z440" i="2"/>
  <c r="X444" i="2"/>
  <c r="Z444" i="2"/>
  <c r="X448" i="2"/>
  <c r="Z448" i="2"/>
  <c r="X452" i="2"/>
  <c r="Z452" i="2"/>
  <c r="X456" i="2"/>
  <c r="Z456" i="2"/>
  <c r="X460" i="2"/>
  <c r="Z460" i="2"/>
  <c r="X464" i="2"/>
  <c r="Z464" i="2"/>
  <c r="X468" i="2"/>
  <c r="Z468" i="2"/>
  <c r="X472" i="2"/>
  <c r="Z472" i="2"/>
  <c r="X476" i="2"/>
  <c r="Z476" i="2"/>
  <c r="X480" i="2"/>
  <c r="Z480" i="2"/>
  <c r="X484" i="2"/>
  <c r="Z484" i="2"/>
  <c r="X488" i="2"/>
  <c r="Z488" i="2"/>
  <c r="X492" i="2"/>
  <c r="Z492" i="2"/>
  <c r="X496" i="2"/>
  <c r="Z496" i="2"/>
  <c r="X500" i="2"/>
  <c r="Z500" i="2"/>
  <c r="X504" i="2"/>
  <c r="Z504" i="2"/>
  <c r="X508" i="2"/>
  <c r="Z508" i="2"/>
  <c r="X512" i="2"/>
  <c r="Z512" i="2"/>
  <c r="X516" i="2"/>
  <c r="Z516" i="2"/>
  <c r="X520" i="2"/>
  <c r="Z520" i="2"/>
  <c r="X524" i="2"/>
  <c r="Z524" i="2"/>
  <c r="X528" i="2"/>
  <c r="Z528" i="2"/>
  <c r="X532" i="2"/>
  <c r="Z532" i="2"/>
  <c r="X536" i="2"/>
  <c r="Z536" i="2"/>
  <c r="X540" i="2"/>
  <c r="Z540" i="2"/>
  <c r="X544" i="2"/>
  <c r="Z544" i="2"/>
  <c r="X548" i="2"/>
  <c r="Z548" i="2"/>
  <c r="X552" i="2"/>
  <c r="Z552" i="2"/>
  <c r="X556" i="2"/>
  <c r="Z556" i="2"/>
  <c r="X560" i="2"/>
  <c r="Z560" i="2"/>
  <c r="X564" i="2"/>
  <c r="Z564" i="2"/>
  <c r="X568" i="2"/>
  <c r="Z568" i="2"/>
  <c r="X572" i="2"/>
  <c r="Z572" i="2"/>
  <c r="X576" i="2"/>
  <c r="Z576" i="2"/>
  <c r="X580" i="2"/>
  <c r="Z580" i="2"/>
  <c r="X584" i="2"/>
  <c r="Z584" i="2"/>
  <c r="X588" i="2"/>
  <c r="Z588" i="2"/>
  <c r="X592" i="2"/>
  <c r="Z592" i="2"/>
  <c r="X596" i="2"/>
  <c r="Z596" i="2"/>
  <c r="X600" i="2"/>
  <c r="Z600" i="2"/>
  <c r="X604" i="2"/>
  <c r="Z604" i="2"/>
  <c r="X608" i="2"/>
  <c r="Z608" i="2"/>
  <c r="X612" i="2"/>
  <c r="Z612" i="2"/>
  <c r="X616" i="2"/>
  <c r="Z616" i="2"/>
  <c r="X620" i="2"/>
  <c r="Z620" i="2"/>
  <c r="X624" i="2"/>
  <c r="Z624" i="2"/>
  <c r="X628" i="2"/>
  <c r="Z628" i="2"/>
  <c r="X632" i="2"/>
  <c r="Z632" i="2"/>
  <c r="X636" i="2"/>
  <c r="Z636" i="2"/>
  <c r="X640" i="2"/>
  <c r="Z640" i="2"/>
  <c r="X644" i="2"/>
  <c r="Z644" i="2"/>
  <c r="X648" i="2"/>
  <c r="Z648" i="2"/>
  <c r="X652" i="2"/>
  <c r="Z652" i="2"/>
  <c r="X656" i="2"/>
  <c r="Z656" i="2"/>
  <c r="X660" i="2"/>
  <c r="Z660" i="2"/>
  <c r="X664" i="2"/>
  <c r="Z664" i="2"/>
  <c r="X668" i="2"/>
  <c r="Z668" i="2"/>
  <c r="X672" i="2"/>
  <c r="Z672" i="2"/>
  <c r="X676" i="2"/>
  <c r="Z676" i="2"/>
  <c r="X680" i="2"/>
  <c r="Z680" i="2"/>
  <c r="X684" i="2"/>
  <c r="Z684" i="2"/>
  <c r="X688" i="2"/>
  <c r="Z688" i="2"/>
  <c r="X692" i="2"/>
  <c r="Z692" i="2"/>
  <c r="X696" i="2"/>
  <c r="Z696" i="2"/>
  <c r="X700" i="2"/>
  <c r="Z700" i="2"/>
  <c r="AE37" i="2" s="1"/>
  <c r="X29" i="2"/>
  <c r="X45" i="2"/>
  <c r="X68" i="2"/>
  <c r="X127" i="2"/>
  <c r="Z133" i="2"/>
  <c r="Z137" i="2"/>
  <c r="Z141" i="2"/>
  <c r="Z145" i="2"/>
  <c r="Z149" i="2"/>
  <c r="Z153" i="2"/>
  <c r="Z157" i="2"/>
  <c r="Z161" i="2"/>
  <c r="Z165" i="2"/>
  <c r="Z169" i="2"/>
  <c r="Z173" i="2"/>
  <c r="Z177" i="2"/>
  <c r="Z181" i="2"/>
  <c r="Z185" i="2"/>
  <c r="Z189" i="2"/>
  <c r="Z193" i="2"/>
  <c r="Z197" i="2"/>
  <c r="Z208" i="2"/>
  <c r="Z213" i="2"/>
  <c r="Z224" i="2"/>
  <c r="Z229" i="2"/>
  <c r="Z237" i="2"/>
  <c r="Z245" i="2"/>
  <c r="X201" i="2"/>
  <c r="Z201" i="2"/>
  <c r="X209" i="2"/>
  <c r="Z209" i="2"/>
  <c r="X217" i="2"/>
  <c r="Z217" i="2"/>
  <c r="X225" i="2"/>
  <c r="Z225" i="2"/>
  <c r="X249" i="2"/>
  <c r="Z249" i="2"/>
  <c r="X253" i="2"/>
  <c r="Z253" i="2"/>
  <c r="X257" i="2"/>
  <c r="Z257" i="2"/>
  <c r="X261" i="2"/>
  <c r="Z261" i="2"/>
  <c r="X265" i="2"/>
  <c r="Z265" i="2"/>
  <c r="X269" i="2"/>
  <c r="Z269" i="2"/>
  <c r="X273" i="2"/>
  <c r="Z273" i="2"/>
  <c r="X277" i="2"/>
  <c r="Z277" i="2"/>
  <c r="X281" i="2"/>
  <c r="Z281" i="2"/>
  <c r="X285" i="2"/>
  <c r="Z285" i="2"/>
  <c r="X289" i="2"/>
  <c r="Z289" i="2"/>
  <c r="X293" i="2"/>
  <c r="Z293" i="2"/>
  <c r="X297" i="2"/>
  <c r="Z297" i="2"/>
  <c r="X301" i="2"/>
  <c r="Z301" i="2"/>
  <c r="X305" i="2"/>
  <c r="Z305" i="2"/>
  <c r="X309" i="2"/>
  <c r="Z309" i="2"/>
  <c r="X313" i="2"/>
  <c r="Z313" i="2"/>
  <c r="X317" i="2"/>
  <c r="Z317" i="2"/>
  <c r="Z321" i="2"/>
  <c r="X321" i="2"/>
  <c r="Z325" i="2"/>
  <c r="X325" i="2"/>
  <c r="Z329" i="2"/>
  <c r="X329" i="2"/>
  <c r="Z333" i="2"/>
  <c r="X333" i="2"/>
  <c r="Z337" i="2"/>
  <c r="X337" i="2"/>
  <c r="Z341" i="2"/>
  <c r="X341" i="2"/>
  <c r="Z345" i="2"/>
  <c r="X345" i="2"/>
  <c r="Z349" i="2"/>
  <c r="X349" i="2"/>
  <c r="Z353" i="2"/>
  <c r="X353" i="2"/>
  <c r="Z357" i="2"/>
  <c r="X357" i="2"/>
  <c r="Z361" i="2"/>
  <c r="X361" i="2"/>
  <c r="X365" i="2"/>
  <c r="Z365" i="2"/>
  <c r="X369" i="2"/>
  <c r="Z369" i="2"/>
  <c r="X373" i="2"/>
  <c r="Z373" i="2"/>
  <c r="X377" i="2"/>
  <c r="Z377" i="2"/>
  <c r="X381" i="2"/>
  <c r="Z381" i="2"/>
  <c r="X385" i="2"/>
  <c r="Z385" i="2"/>
  <c r="X389" i="2"/>
  <c r="Z389" i="2"/>
  <c r="X393" i="2"/>
  <c r="Z393" i="2"/>
  <c r="X397" i="2"/>
  <c r="Z397" i="2"/>
  <c r="X401" i="2"/>
  <c r="Z401" i="2"/>
  <c r="X405" i="2"/>
  <c r="Z405" i="2"/>
  <c r="X409" i="2"/>
  <c r="Z409" i="2"/>
  <c r="X413" i="2"/>
  <c r="Z413" i="2"/>
  <c r="X417" i="2"/>
  <c r="Z417" i="2"/>
  <c r="X421" i="2"/>
  <c r="Z421" i="2"/>
  <c r="X425" i="2"/>
  <c r="Z425" i="2"/>
  <c r="X429" i="2"/>
  <c r="Z429" i="2"/>
  <c r="X433" i="2"/>
  <c r="Z433" i="2"/>
  <c r="X437" i="2"/>
  <c r="Z437" i="2"/>
  <c r="X441" i="2"/>
  <c r="Z441" i="2"/>
  <c r="X445" i="2"/>
  <c r="Z445" i="2"/>
  <c r="X449" i="2"/>
  <c r="Z449" i="2"/>
  <c r="X453" i="2"/>
  <c r="Z453" i="2"/>
  <c r="X457" i="2"/>
  <c r="Z457" i="2"/>
  <c r="X461" i="2"/>
  <c r="Z461" i="2"/>
  <c r="X465" i="2"/>
  <c r="Z465" i="2"/>
  <c r="X469" i="2"/>
  <c r="Z469" i="2"/>
  <c r="X473" i="2"/>
  <c r="Z473" i="2"/>
  <c r="X477" i="2"/>
  <c r="Z477" i="2"/>
  <c r="X481" i="2"/>
  <c r="Z481" i="2"/>
  <c r="X485" i="2"/>
  <c r="Z485" i="2"/>
  <c r="X489" i="2"/>
  <c r="Z489" i="2"/>
  <c r="X493" i="2"/>
  <c r="Z493" i="2"/>
  <c r="X497" i="2"/>
  <c r="Z497" i="2"/>
  <c r="X501" i="2"/>
  <c r="Z501" i="2"/>
  <c r="X505" i="2"/>
  <c r="Z505" i="2"/>
  <c r="X509" i="2"/>
  <c r="Z509" i="2"/>
  <c r="X513" i="2"/>
  <c r="Z513" i="2"/>
  <c r="X517" i="2"/>
  <c r="Z517" i="2"/>
  <c r="X521" i="2"/>
  <c r="Z521" i="2"/>
  <c r="X525" i="2"/>
  <c r="Z525" i="2"/>
  <c r="X529" i="2"/>
  <c r="Z529" i="2"/>
  <c r="X533" i="2"/>
  <c r="Z533" i="2"/>
  <c r="X537" i="2"/>
  <c r="Z537" i="2"/>
  <c r="X541" i="2"/>
  <c r="Z541" i="2"/>
  <c r="X545" i="2"/>
  <c r="Z545" i="2"/>
  <c r="X549" i="2"/>
  <c r="Z549" i="2"/>
  <c r="X553" i="2"/>
  <c r="Z553" i="2"/>
  <c r="X557" i="2"/>
  <c r="Z557" i="2"/>
  <c r="X561" i="2"/>
  <c r="Z561" i="2"/>
  <c r="X565" i="2"/>
  <c r="Z565" i="2"/>
  <c r="X569" i="2"/>
  <c r="Z569" i="2"/>
  <c r="X573" i="2"/>
  <c r="Z573" i="2"/>
  <c r="X577" i="2"/>
  <c r="Z577" i="2"/>
  <c r="X581" i="2"/>
  <c r="Z581" i="2"/>
  <c r="X585" i="2"/>
  <c r="Z585" i="2"/>
  <c r="X589" i="2"/>
  <c r="Z589" i="2"/>
  <c r="X593" i="2"/>
  <c r="Z593" i="2"/>
  <c r="X597" i="2"/>
  <c r="Z597" i="2"/>
  <c r="X601" i="2"/>
  <c r="Z601" i="2"/>
  <c r="X605" i="2"/>
  <c r="Z605" i="2"/>
  <c r="X609" i="2"/>
  <c r="Z609" i="2"/>
  <c r="X613" i="2"/>
  <c r="Z613" i="2"/>
  <c r="X617" i="2"/>
  <c r="Z617" i="2"/>
  <c r="X621" i="2"/>
  <c r="Z621" i="2"/>
  <c r="X625" i="2"/>
  <c r="Z625" i="2"/>
  <c r="X629" i="2"/>
  <c r="Z629" i="2"/>
  <c r="X633" i="2"/>
  <c r="Z633" i="2"/>
  <c r="X637" i="2"/>
  <c r="Z637" i="2"/>
  <c r="X641" i="2"/>
  <c r="Z641" i="2"/>
  <c r="X645" i="2"/>
  <c r="Z645" i="2"/>
  <c r="X649" i="2"/>
  <c r="Z649" i="2"/>
  <c r="X653" i="2"/>
  <c r="Z653" i="2"/>
  <c r="X657" i="2"/>
  <c r="Z657" i="2"/>
  <c r="X661" i="2"/>
  <c r="Z661" i="2"/>
  <c r="X665" i="2"/>
  <c r="Z665" i="2"/>
  <c r="X669" i="2"/>
  <c r="Z669" i="2"/>
  <c r="X673" i="2"/>
  <c r="Z673" i="2"/>
  <c r="X677" i="2"/>
  <c r="Z677" i="2"/>
  <c r="X681" i="2"/>
  <c r="Z681" i="2"/>
  <c r="X685" i="2"/>
  <c r="Z685" i="2"/>
  <c r="X689" i="2"/>
  <c r="Z689" i="2"/>
  <c r="X693" i="2"/>
  <c r="Z693" i="2"/>
  <c r="X697" i="2"/>
  <c r="Z697" i="2"/>
  <c r="X134" i="2"/>
  <c r="X138" i="2"/>
  <c r="X142" i="2"/>
  <c r="X146" i="2"/>
  <c r="X150" i="2"/>
  <c r="X154" i="2"/>
  <c r="X158" i="2"/>
  <c r="X162" i="2"/>
  <c r="X166" i="2"/>
  <c r="X170" i="2"/>
  <c r="X174" i="2"/>
  <c r="X178" i="2"/>
  <c r="X182" i="2"/>
  <c r="X186" i="2"/>
  <c r="X190" i="2"/>
  <c r="X194" i="2"/>
  <c r="X198" i="2"/>
  <c r="Z202" i="2"/>
  <c r="X207" i="2"/>
  <c r="X212" i="2"/>
  <c r="X214" i="2"/>
  <c r="Z218" i="2"/>
  <c r="X223" i="2"/>
  <c r="X228" i="2"/>
  <c r="X230" i="2"/>
  <c r="X238" i="2"/>
  <c r="Z14" i="2"/>
  <c r="P2" i="5"/>
  <c r="D30" i="1"/>
  <c r="H2" i="5"/>
  <c r="BF2" i="5"/>
  <c r="BE2" i="5"/>
  <c r="BD2" i="5"/>
  <c r="AZ2" i="5"/>
  <c r="AY2" i="5"/>
  <c r="AX2" i="5"/>
  <c r="AW2" i="5"/>
  <c r="AV2" i="5"/>
  <c r="AG2" i="5"/>
  <c r="AE2" i="5"/>
  <c r="AD2" i="5"/>
  <c r="AC2" i="5"/>
  <c r="AA2" i="5"/>
  <c r="Z2" i="5"/>
  <c r="Y2" i="5"/>
  <c r="X2" i="5"/>
  <c r="W2" i="5"/>
  <c r="U2" i="5"/>
  <c r="T2" i="5"/>
  <c r="S2" i="5"/>
  <c r="R2" i="5"/>
  <c r="Q2" i="5"/>
  <c r="N2" i="5"/>
  <c r="M2" i="5"/>
  <c r="L2" i="5"/>
  <c r="K2" i="5"/>
  <c r="J2" i="5"/>
  <c r="I2" i="5"/>
  <c r="G2" i="5"/>
  <c r="F2" i="5"/>
  <c r="E2" i="5"/>
  <c r="D2" i="5"/>
  <c r="C2" i="5"/>
  <c r="O2" i="5" l="1"/>
  <c r="V5" i="2"/>
  <c r="V6" i="2"/>
  <c r="V7" i="2"/>
  <c r="V8" i="2"/>
  <c r="V9" i="2"/>
  <c r="V10" i="2"/>
  <c r="V11" i="2"/>
  <c r="P11" i="2"/>
  <c r="P10" i="2"/>
  <c r="P9" i="2"/>
  <c r="P8" i="2"/>
  <c r="P7" i="2"/>
  <c r="P6" i="2"/>
  <c r="P5" i="2"/>
  <c r="J11" i="2"/>
  <c r="J10" i="2"/>
  <c r="J9" i="2"/>
  <c r="J8" i="2"/>
  <c r="J7" i="2"/>
  <c r="J6" i="2"/>
  <c r="J5" i="2"/>
  <c r="B2" i="5"/>
  <c r="P4" i="2" l="1"/>
  <c r="AB2" i="5" s="1"/>
  <c r="V4" i="2"/>
  <c r="J4" i="2"/>
  <c r="X9" i="2"/>
  <c r="X8" i="2"/>
  <c r="X7" i="2"/>
  <c r="X6" i="2"/>
  <c r="X5" i="2"/>
  <c r="AF2" i="5"/>
  <c r="AA4" i="2" l="1"/>
  <c r="AI2" i="5" s="1"/>
  <c r="V2" i="5"/>
  <c r="X10" i="2"/>
  <c r="Z8" i="2"/>
  <c r="X11" i="2"/>
  <c r="Z7" i="2"/>
  <c r="AE35" i="2" s="1"/>
  <c r="Z5" i="2"/>
  <c r="Z9" i="2"/>
  <c r="Z6" i="2"/>
  <c r="Z10" i="2"/>
  <c r="Z11" i="2"/>
  <c r="AE26" i="2" l="1"/>
  <c r="AE41" i="2"/>
  <c r="AE28" i="2"/>
  <c r="Z4" i="2"/>
  <c r="AL2" i="5" s="1"/>
  <c r="X4" i="2"/>
  <c r="AK2" i="5" s="1"/>
  <c r="AB4" i="2"/>
  <c r="AJ2" i="5" s="1"/>
  <c r="AH2" i="5"/>
  <c r="AE5" i="2"/>
</calcChain>
</file>

<file path=xl/comments1.xml><?xml version="1.0" encoding="utf-8"?>
<comments xmlns="http://schemas.openxmlformats.org/spreadsheetml/2006/main">
  <authors>
    <author>Author</author>
  </authors>
  <commentList>
    <comment ref="C22" authorId="0" shapeId="0">
      <text>
        <r>
          <rPr>
            <b/>
            <sz val="9"/>
            <color indexed="81"/>
            <rFont val="Tahoma"/>
            <family val="2"/>
          </rPr>
          <t>Important Note:</t>
        </r>
        <r>
          <rPr>
            <sz val="9"/>
            <color indexed="81"/>
            <rFont val="Tahoma"/>
            <family val="2"/>
          </rPr>
          <t xml:space="preserve">
To substantiate classification as Micro, Small and Medium Enterprises, the applicants are mandatorily required to submit one or more relevant pages of balance sheet with details of investment in plant and machinery as on 31st March 2021 duly certified by a Chartered Accountant. For this, the candidate has to submit investment in Plant and Machinery (Gross Block) for the year 2020-21. No certificate regarding MSME/SSI/or Certificate from Directorate of Industries will be considered as valid without above pages of balance sheet and in that case the Award Application will be considered as incomplete and liable to be rejected. 
In addition to the above document the applicants have to submit one CA certificate certifying export performance and the total turnover of the organization for the year 20-21.</t>
        </r>
      </text>
    </comment>
  </commentList>
</comments>
</file>

<file path=xl/sharedStrings.xml><?xml version="1.0" encoding="utf-8"?>
<sst xmlns="http://schemas.openxmlformats.org/spreadsheetml/2006/main" count="7746" uniqueCount="2451">
  <si>
    <t>2018-19</t>
  </si>
  <si>
    <t>2019-20</t>
  </si>
  <si>
    <t>Self Manufactured</t>
  </si>
  <si>
    <t>Merchant or Traded</t>
  </si>
  <si>
    <t>Service</t>
  </si>
  <si>
    <t>Total</t>
  </si>
  <si>
    <t>Sr. No.</t>
  </si>
  <si>
    <t>HS Code</t>
  </si>
  <si>
    <t>Description</t>
  </si>
  <si>
    <t>Destination</t>
  </si>
  <si>
    <t>Export By Self</t>
  </si>
  <si>
    <t>Export Through Other Org.</t>
  </si>
  <si>
    <t>HT</t>
  </si>
  <si>
    <t>AMT</t>
  </si>
  <si>
    <t>SP</t>
  </si>
  <si>
    <t>% Growth 2018-19
TO
2019-20</t>
  </si>
  <si>
    <t>Y</t>
  </si>
  <si>
    <t>N</t>
  </si>
  <si>
    <t>HSN Code</t>
  </si>
  <si>
    <t>HT Status</t>
  </si>
  <si>
    <t>MEIS Status</t>
  </si>
  <si>
    <t>Applicants Name</t>
  </si>
  <si>
    <t>Designation</t>
  </si>
  <si>
    <t>City</t>
  </si>
  <si>
    <t>Mobile Number</t>
  </si>
  <si>
    <t>State</t>
  </si>
  <si>
    <t>Pin</t>
  </si>
  <si>
    <t>Phone</t>
  </si>
  <si>
    <t>Email</t>
  </si>
  <si>
    <t>Website</t>
  </si>
  <si>
    <t>IEC No.</t>
  </si>
  <si>
    <t>Region with which it is registered</t>
  </si>
  <si>
    <t>Merchant cum Manufacturer Exporter</t>
  </si>
  <si>
    <t>Western Region</t>
  </si>
  <si>
    <t>Micro Enterprise</t>
  </si>
  <si>
    <t>Small Enterprise</t>
  </si>
  <si>
    <t>Medium Enterprise</t>
  </si>
  <si>
    <t>Manufacturer Exporter</t>
  </si>
  <si>
    <t>Merchant Exporter</t>
  </si>
  <si>
    <t>Service Provider</t>
  </si>
  <si>
    <t>Eastern Region</t>
  </si>
  <si>
    <t>Southern Region</t>
  </si>
  <si>
    <t>Northern Region</t>
  </si>
  <si>
    <t>Special Trophy for Excellence in Exports of High Technology Products</t>
  </si>
  <si>
    <t>Award Selection (specify category, you may chose more than one if you meet the eligibility criteria)</t>
  </si>
  <si>
    <t>(Signature)</t>
  </si>
  <si>
    <t>Name :</t>
  </si>
  <si>
    <t>Designation :</t>
  </si>
  <si>
    <t>(Seal)</t>
  </si>
  <si>
    <t>MICA INCLUDING SPLITTINGS MICA WASTE</t>
  </si>
  <si>
    <t>BLANKETS AND TRAVELLING RUGS</t>
  </si>
  <si>
    <t>MLSTN ETC WTHT FRMWRKS FR GRNDNG ETC,HND- SHRPNG/POLSHNG STN &amp; PRTS OF NTRL STN OF AGGLMRTD NTRL/ARTFCL ABRSVS W/N WTH PRTS</t>
  </si>
  <si>
    <t>NATRL/ARTFCL ABRSV PWDR ETC OF TXTL MATRLSOF PAPR/PAPERBOARD W/N CUT TO SHAPE ETC</t>
  </si>
  <si>
    <t>WRKD MICA &amp; ARTCLS OF MICA INCL AGGLMRTD/ RECONSTD MICA W/N ON A SUPORT OF PAPR ETC</t>
  </si>
  <si>
    <t>ARTICLES OF STONE OR OF OTHER MINERAL SUBSTANCES (INCLUDING ARTICLES OF PEAT), NOT ELSEWHERE SPECIFIED OR INCLUDED</t>
  </si>
  <si>
    <t>FERRO-ALLOYS</t>
  </si>
  <si>
    <t>FERROUS WASTE AND SCRAP,REMELTING SCRAP INGOTS OF IRON OR STEEL</t>
  </si>
  <si>
    <t>FLAT-ROLLD PRDCTS OF IRON/NON-ALLOY-STL OFWDTH OF&gt;=600MM,HT-RLLD,NT CLD,PLTD/COATD</t>
  </si>
  <si>
    <t>FLT RLLD PRDCTS OF WDTH&gt;= 600MM,COLD-RLLD (COLD-REDUCED),NOT CLAD,PLTD/COATD</t>
  </si>
  <si>
    <t>FLT-RLLD PRDCTS OF IRON/NON-ALOYSTEEL OF WDTH &gt;=600 MM,CLAD,PLATD/COATD</t>
  </si>
  <si>
    <t>FLT-RLLD PRDCTS OF IRON/NON-ALOY STL OF WDTH&lt;600 MM,NT CLD,PLTD/COATD</t>
  </si>
  <si>
    <t>FLT-RLLD PRDCTS OF IRON/NON-ALOY STEEL OF A WDTH&lt;600 MM,CLAD,PLTD/COATD</t>
  </si>
  <si>
    <t>BARS &amp; RODS,HT-RLLD,IN IRREGULARLY WOUND COILS,OF IRON/NON-ALLOY STL</t>
  </si>
  <si>
    <t>OTHR BARS &amp; RODS,FORGED,HT-RLLD,HT-DRWN/ HT-EXTRD,BT INCL THOSE TWSTD AFTR ROLNG</t>
  </si>
  <si>
    <t>OTHR BARS &amp; RODS OF IRON/NON-ALLOY STL</t>
  </si>
  <si>
    <t>ANGLS,SHAPES &amp; SCTNS OF IRON/NON-ALLOY STL</t>
  </si>
  <si>
    <t>WIRE OF IRON/NON-ALLOY STEEL</t>
  </si>
  <si>
    <t>STAINLESS STL IN INGOTS/OTHR PRIMRY FORMS;SEMI-FNSHD PRDCTS OF STAINLESS STL</t>
  </si>
  <si>
    <t>FLT-RLLD PRDCTS OF STAINLESS STL OF WDTH&gt;=600 MM</t>
  </si>
  <si>
    <t>FLAT-ROLLED PRODUCTS OF STAINLESS STEEL, OF A WIDTH OF LESS THAN 600 MM</t>
  </si>
  <si>
    <t>BARS &amp; RODS,HT-ROLLD,IN IRRGLRLY WOUND COILS,OF STNLS STL</t>
  </si>
  <si>
    <t>OTHR BARS &amp; RODS OF STNLS STL;ANGLS,SHAPES&amp; SECTIONS OF STAINLESS STEEL</t>
  </si>
  <si>
    <t>WIRE OF STAINLESS STEEL</t>
  </si>
  <si>
    <t>OTHR ALLOY STL IN INGOTS/OTHR PRMRY FORMS;SEMI-FNSHD PRDCTS OF OTHR ALLOY STL</t>
  </si>
  <si>
    <t>FLT-RLLD PRDCTS OF OTHR ALLOY STL OF WDTH 600 MM OR MORE</t>
  </si>
  <si>
    <t>FLT-RLD PRDCTS OF A WIDTH OF &lt;600 MM</t>
  </si>
  <si>
    <t>BARS &amp; RODS,HT-RLLD,IN IRGLRLY WOUND COILS,OF OTHR ALLOY STEEL</t>
  </si>
  <si>
    <t>OTHR BARS,RODS,ANGLS,SHPS,SCTNS OF OTHR ALLOY STL,HOLLOW DRILL BARS &amp; RODS OF ALLOY OR NON-ALLOY STL</t>
  </si>
  <si>
    <t>WIRE OF OTHER ALLOY STEEL</t>
  </si>
  <si>
    <t>SHEET PILING OF IRON &amp; STEEL,W/N DRILLD PUNCHD OR ASSEMBLD ELEMNTS,WLDED ANGLES, SHAPES &amp; SECTIONS OF IRON OR STEEL</t>
  </si>
  <si>
    <t>RLY &amp; TRMY TRACK CONSTRCTN MATRL OF IRON OR STL,E.G.RALS,RACK RALS ETC SWTCH BLADS SLEEPRS,TIES &amp; OTHR MATRL FOR FIXNG RAILS</t>
  </si>
  <si>
    <t>TUBES,PIPES &amp; HOLLOW PROFILES OF CAST IRON</t>
  </si>
  <si>
    <t>TUBES,PIPES &amp; HOLLOW PROFILES,SEAMLESS, OF IRON(OTHR THAN CAST IRON)OR STEEL</t>
  </si>
  <si>
    <t>OTHR TUBES&amp;PIPES,(E.G.WELDED,RIVETED ETC) HAVNG CIRCLR CRS SCTN,THE EXTRNL DIAMETR OF WHCH EXCDS 406.4MM, OF IRON/STL</t>
  </si>
  <si>
    <t>OTHR TUBES/PIPES &amp; HOLOW PROFILES(E.G.OPENSEAM/WELDD,RIVTD/SMLRLY CLSD),OF IRON/STL</t>
  </si>
  <si>
    <t>STRUCTRS(EXCL PREFABRICTD BLDNGS OF HDG NO.9406)&amp; PARTS E.G.BRIDGES ROOFS DOORS TUBES ETC USED IN STRUCTRS OF IRON &amp; STL</t>
  </si>
  <si>
    <t>RESERVRS &amp; CONTAINRS FR ANY MATRL(OTHR THNCMPRSD/LIQD GAS)OF IRN/STL-CAPCTY&gt;300 LTR NOT FITD WITH MECHNCL/THERMAL EQUIPMENT</t>
  </si>
  <si>
    <t>TANKS,DRUMS ETC &amp; SMLR CONTNRS FOR MATERLS(OTHR THN CMPRSD/LQFD GAS)-CAPCTY&lt;=300LTRNOT FITTED WTH MECHNCL OR THERML EQUIPMNT</t>
  </si>
  <si>
    <t>CONTAINRS FOR COMPRSD/LQFD GAS OF IRN/STL</t>
  </si>
  <si>
    <t>STRANDD WIRE,ROPS,CABLS,PLAITD BANDS,SLING&amp; THE LIKE OF IRN/STL,NT ELECTRCLY INSULTD</t>
  </si>
  <si>
    <t>BARBD WIRE OF IRN OR STL;TWSTD HOOP/SINGL FLT WIRE,BRBD/NT &amp; LOOSLY TWSTD DOUBL WIREOF A KIND USED FOR FENCING,OF IRON/STEEL</t>
  </si>
  <si>
    <t>CLOTH(INCL ENDLES BANDS),GRIL NETNG &amp; FEN-CNG OF IRN/STL WIRE;EXPNDD METL OF IRN/STL</t>
  </si>
  <si>
    <t>ANCHORS,GRAPNELS &amp; ITS PARTS OF IRN OR STL</t>
  </si>
  <si>
    <t>NAILS,TACKS,STAPLS ETC.(EXCL THOS UNDR HDGNO:8305) &amp; SIMLR ARTCLS OF IRON/STL,W/N WTH HEDS OF OTHR MATERL BUT EXCL COPERHED</t>
  </si>
  <si>
    <t>SCRWES,BOLTS,NUTS,COACHSCREWS,SCREW HOOKS RIVETS,COTTERS,COTTER-PINS,WASHERS(INCL SPRING WASHERS)&amp; SMLR ARTICLES OF IRN/STL</t>
  </si>
  <si>
    <t>SEWNG,KNITING NEEDLS,BODKINS,CROCHET BOOKSETC.&amp; SMLR ARTCLS FOR USE IN HAND,OF IRN/ STL;SAFETY PINS &amp; OTHR PINS NES/INCLUDED</t>
  </si>
  <si>
    <t>SPRINGS &amp; LEAVES FOR SPRINGS OF IRON/STL</t>
  </si>
  <si>
    <t>STOVS,RANGS,GRATS,COOKRS,BARBECUS,BRAZIRS GAS-RINGS,PLATE WARMRS &amp; SMLR NON-EL ECTRICDOMESTC APPLIANCES &amp; ITS PRTS OF IRN/STL</t>
  </si>
  <si>
    <t>OTHER CAST ARTICLES OF IRON OR STEEL</t>
  </si>
  <si>
    <t>COPER MATTES;CEMENT COPER(PRECIPITD COPER)</t>
  </si>
  <si>
    <t>UNREFINED COPPER;COPPER ANODES FOR ELECTROLYTIC REFINING</t>
  </si>
  <si>
    <t>REFINED COPPER &amp; COPPER ALLOYS,UNWROUGHT</t>
  </si>
  <si>
    <t xml:space="preserve">COPPER WASTE &amp; SCRAP </t>
  </si>
  <si>
    <t>MASTER ALLOYS OF COPPER</t>
  </si>
  <si>
    <t>COPPER POWDERS &amp; FLAKES</t>
  </si>
  <si>
    <t>COPPER BARS,RODS &amp; PROFILES</t>
  </si>
  <si>
    <t>COPPER WIRE</t>
  </si>
  <si>
    <t>COPPER PLTS,SHTS &amp; STRIP OF A THIC&gt;0.15MM</t>
  </si>
  <si>
    <t>COPPER FOIL(W/N PRINTD OR BACKD WTH PAPR, PAPRBORD,PLSTCS OR SMLR BACKING MATERLS) OF A THICKNESS(EXCL BACKING)&lt;=0.15 MM</t>
  </si>
  <si>
    <t>COPPER TUBES &amp; PIPES</t>
  </si>
  <si>
    <t>COPR TUBE/PIPE FITNG(CUPLNGS,ELBOWS,SLEVS)</t>
  </si>
  <si>
    <t>STRANDED WIRE,CABLES,PLAITD BANDS &amp; LIKE OF COPPER,NOT ELECTRICALLY INSULATED</t>
  </si>
  <si>
    <t>CLOTH(INCL ENDLESS BANDS),GRILL &amp; NETTING,OF COPPER WIRE;EXPANDED METAL OF COPPER</t>
  </si>
  <si>
    <t>NAILS,TACKS,STAPLES ETC.(EXCL THOS OF H.NO.8305)&amp; SMLR GOODS OF COPR/IRON/STL WITH COPR HEDS;SCREWS,BOLTS ETC.OF COPR</t>
  </si>
  <si>
    <t>COPPER SPRINGS</t>
  </si>
  <si>
    <t>COOKNG OR HEATNG APPRTUS USED FOR DOMESTICPURPOSES,NON-ELECTRIC &amp; ITS PRTS OF COPPER</t>
  </si>
  <si>
    <t>TABLE KITCHEN OR OTHR HOUSHOLD ARTICLS &amp; ITS PARTS OF COPR;SCOURERS,GLOVES ETC SANITARY WARE &amp; PARTS THEREOF OF COPPER</t>
  </si>
  <si>
    <t>OTHER ARTICLES OF COPPER</t>
  </si>
  <si>
    <t>NICKEL MATTES,NICKEL OXIDE SINTRS &amp; OTHR INTRMEDIATE PRODUCTS OF NICKEL METALLURGY</t>
  </si>
  <si>
    <t>UNWROUGHT NICKEL</t>
  </si>
  <si>
    <t xml:space="preserve">NICKEL WASTE &amp; SCRAP </t>
  </si>
  <si>
    <t>NICKEL POWDERS &amp; FLAKES</t>
  </si>
  <si>
    <t>NICKEL BARS,RODS,PROFILES &amp; WIRE</t>
  </si>
  <si>
    <t>NICKEL PLATES,SHEETS,STRIPS &amp; FOIL</t>
  </si>
  <si>
    <t>NICKEL TUBES,PIPES &amp; TUBE OR PIPE FITTINGS(E.G.COUPLINGS,ELBOWS, SLEEVES)</t>
  </si>
  <si>
    <t>OTHER ARTICLES OF NICKEL</t>
  </si>
  <si>
    <t>UNWROUGHT ALUMINIUM</t>
  </si>
  <si>
    <t xml:space="preserve">ALUMINIUM WASTE AND SCRAP </t>
  </si>
  <si>
    <t>ALUMINIUM POWDER AND FLAKES</t>
  </si>
  <si>
    <t>ALUMINIUM BARS-RODS AND PROFILES</t>
  </si>
  <si>
    <t>ALUMINIUM WIRE</t>
  </si>
  <si>
    <t>ALMNM PLTS,SHTS &amp; STRP OF THCKNS&gt;0.2 MM</t>
  </si>
  <si>
    <t>ALMNM FOIL(W/N PRNTD/BCKD WTH PAPR PAPRBOARD-PLSTCS ETC.)OF THCKNS(EXCL ANY BCKNG)NT EXCDNG 0.2 MM</t>
  </si>
  <si>
    <t>ALUMINIUM TUBES AND PIPES</t>
  </si>
  <si>
    <t>ALUMINIUM TUBE OR PIPE FITTINGS (FOR EXAMPLE COUPLINGS,ELBOWS,SLEEVES)</t>
  </si>
  <si>
    <t>ALMNM STRCTRS &amp; PRTS OF STRCTRS(BRDGS TOWRS,ROOFS ETC.)ALMNM PLATES-RODS PROFILES ETC.PRPD FOR USE IN STRCTR</t>
  </si>
  <si>
    <t>ALMNM RSVRS,TNKS,VATS ETC.FR ANYMATRL (EXCL CMPRSSD GAS)OF CPCTY&gt;300L,W/N LND HT-INSLTD,BT NT FTD WTH MCHNL/THRML EQPMNT</t>
  </si>
  <si>
    <t>ALMNM CSKS,DRMS,CANS ETC(INCL CLPSBL TBLR CONTNRS)FR ANY MTRL(EXCL GAS),OF&lt;=300L,W/NW/N LIND BUT NT FTD WTH MHCHNCL/THRML EQUI</t>
  </si>
  <si>
    <t>ALMNM CONTAINERS FOR COMPRESSED/LQFD GAS</t>
  </si>
  <si>
    <t>STRANDED WIRE,CABLES,PLAITED BANDS &amp; THE LIKE,OF ALMNM,NT ELECTRICALLY INSULATED</t>
  </si>
  <si>
    <t>TABL,KTCHN/OTHR HOUSLD ARTCLS &amp; PRTS OF ALMNM,POT SCOURS &amp; SCOURNG/POLSHNG PADS GLOVS &amp; TH LIKE,SNTRY WRE &amp; PRTS OF ALMNM</t>
  </si>
  <si>
    <t>UNWROUGHT LEAD</t>
  </si>
  <si>
    <t xml:space="preserve">LEAD WASTE &amp; SCRAP </t>
  </si>
  <si>
    <t>LEAD BARS,RODS,PROFILES &amp; WIRE</t>
  </si>
  <si>
    <t>LEAD PLTES,SHEETS,STRIP,FOIL,PWDR &amp; FLAKES</t>
  </si>
  <si>
    <t>LEAD TUBES,PIPES &amp; TUBE/PIPE FITTINGS (E.G.COUPLINGS,ELBOWS,SLEEVES)</t>
  </si>
  <si>
    <t>OTHER ARTICLES OF LEAD</t>
  </si>
  <si>
    <t>UNWROUGHT ZINC</t>
  </si>
  <si>
    <t xml:space="preserve">ZINC WASTE AND SCRAP </t>
  </si>
  <si>
    <t>ZINC DUST,POWDERS AND FLAKES</t>
  </si>
  <si>
    <t>ZINC BARS,RODS,PROFILES AND WIRE</t>
  </si>
  <si>
    <t>ZINC PLATES,SHEETS,STRIP &amp; FOIL</t>
  </si>
  <si>
    <t>ZINC TUBES,PIPES AND TUBE OR PIPE FITTINGS(FOR EXAMPLE COUPLINGS,ELBOWS,SLEEVES)</t>
  </si>
  <si>
    <t>OTHER ARTICLES OF ZINC</t>
  </si>
  <si>
    <t>UNWROUGHT TIN</t>
  </si>
  <si>
    <t xml:space="preserve">TIN WASTE AND SCRAP </t>
  </si>
  <si>
    <t>TIN BARS RODS PROFILES AND WIRE</t>
  </si>
  <si>
    <t>TIN PLATS SHETS STRP OF THCKNS&gt;0.2 MM</t>
  </si>
  <si>
    <t>TIN FOIL(W/N PRNTD/BCKD WTH PAPR PAPRBOARD PLSTCS ETC)OF THCKNS(EXCL ANY BCKNG)&lt;=0.2 MM TIN PWDRS &amp; FLKS</t>
  </si>
  <si>
    <t>TIN TUBES PIPES AND TUBE OR PIPE FITTINGS (FOR EXAMPLE COUPLINGS ELBOWS SLEEVES)</t>
  </si>
  <si>
    <t>OTHER ARTICLES OF TIN</t>
  </si>
  <si>
    <t>TUNGSTEN(WOLFRM)&amp; ARTCLS INCL WST &amp; SCRP</t>
  </si>
  <si>
    <t>MOLYBDENUM &amp; ARTCLS INCL WASTE &amp; SCRAP</t>
  </si>
  <si>
    <t>TANTALUM &amp; ITS ARTICLES INCL WASTE &amp; SCRAP</t>
  </si>
  <si>
    <t>MAGNESIUM &amp; ITS ARTCLS INCL WASTE &amp; SCRAP</t>
  </si>
  <si>
    <t>COBLT MATTS &amp; OTHR INTRMDT PRDCTS OF COBLTMETTLRGY,COBLT &amp; ARTCLS INCL WSTE &amp; SCRP</t>
  </si>
  <si>
    <t>BISMUTH &amp; ARTCLS THEREOF INCL WST &amp; SCRP</t>
  </si>
  <si>
    <t>CADMIUM &amp; ARTCLS THEREOF INCL WST &amp; SCRP</t>
  </si>
  <si>
    <t>TITANIUM &amp; ARTCLS THEREOF INCL WST &amp; SCRP</t>
  </si>
  <si>
    <t>ZIRCONIUM &amp; ARTCLS THEREOF INCL WST &amp; SCRP</t>
  </si>
  <si>
    <t>ANTIMONY &amp; ARTCLS THEREOF INCLD WST &amp; SCRP</t>
  </si>
  <si>
    <t>MANGANESE &amp; ARTCLS THEREOF INCL WST &amp; SCRP</t>
  </si>
  <si>
    <t>BERYLIUM,CHROMIUM,GERMANIUM,VANADIUM GALIUM,HAFNIUM,INDIUM,NIOBIUM,RHENIUM THALIUM &amp; THEIR ARTICLS INCLD WST &amp; SCRP</t>
  </si>
  <si>
    <t>CERMETS &amp; ARTCLS THEREOF INCL WST &amp; SCRP</t>
  </si>
  <si>
    <t>HND TOOLS LIKE SPADES,SHOVELS,HOES,FORKS AXES &amp; SIMLR SEWING TOOLS SECATRS-ANY KINDKNIVES,HEDGE SHEARS ETC USD IN AGR/FORSTRY</t>
  </si>
  <si>
    <t>HND SAWS;BLDES FOR SAWS OF ALL KINDS (INCLD SLITNG SLOTNG OR TOTHLES SAW BLADES</t>
  </si>
  <si>
    <t>FILES,RASPS,PLIERS,PINCERS,TWEEZERS,METAL CUTNG,SHEARS,CUTTERS ETC. &amp; SMRL HND TOOLS</t>
  </si>
  <si>
    <t>HND OPRTED SPANERS &amp; WRENCHS(INCLD TORQUE METER WRENCHS BUT NT TAP WRENCHS);INTER CHANGBLE SPANER SOCKETS WTH HANDLE OR NOT</t>
  </si>
  <si>
    <t>HND TOOLS(INCLD GLAZIERS'DIAMONDS)N.E.S. BLOW LAMPS;VICES,CLAMPS,OTHR THN ACSORS &amp;PRTS OF MCHN TLS;ANVILS;PRTBLE FORGES ETC</t>
  </si>
  <si>
    <t>TOOLS OF TWO OR MORE OF HDG NO.8202 TO 8205 PUT UP IN SETS FOR RETAIL SALE</t>
  </si>
  <si>
    <t>INTRCHANGBL TOOLS FOR HND TOOLS W/N POWR OPERATD OR FOR MACHIN TOOL(E.G.FOR PRESNG STAMPING ETC.)DIES FR DRILNG/BORNG TOOLS</t>
  </si>
  <si>
    <t>KNIVES &amp; CUTTNG BLADES FORMACHINS OR FOR MECHANICAL APPLIANCES</t>
  </si>
  <si>
    <t>PLTES STIKS TIPS &amp; LIKE FOR TLS,UNMOUNTD OF CERMETS</t>
  </si>
  <si>
    <t>HND-OPRETDMCHNCL APPLNCS WEIGHNG &lt;=10KG. USED IN PRPRNG,CONDITNG,SERVNG FOOD/DRINK</t>
  </si>
  <si>
    <t>KNIVS WTH CUTNG BLADES,SERATD OR NT (INCL PRUNING KNIVES) OTHER THAN KNIVES OF HDG NO.8208 &amp; BLADES THEREFOR</t>
  </si>
  <si>
    <t>RAZORS &amp; RAZOR BLADES</t>
  </si>
  <si>
    <t>SCISORS TAILR'S SHEARS &amp; SIMLR SHEARS &amp; BLADES THEREFOR</t>
  </si>
  <si>
    <t>OTHR ARTICLES OF CUTLRY(E.G.HAIR CLIPRS BUTCHRS'OR KITCHN CLEAVRS,CHOPRS &amp; MINCIN KNIVS)MANICURE/PEDICURE SETS &amp; INSTRMNT</t>
  </si>
  <si>
    <t>SPOONS,FORKS,LADLES,SKIMERS,CAKE SERVERS FISH/BUTTER KNIVS SIMLR KITCHN/TABLWRE</t>
  </si>
  <si>
    <t>PDLCKS LOCKS(KEY ETC) OF BASE MTL;CLSPS &amp; FRMS WTH CLSPS,INCRPRTNG LCKS,OF BASE MTL;KEYS FOR FRGNG ARTCLS OF BASE METAL</t>
  </si>
  <si>
    <t>BASE MTL MOUNTNGS,FITNGS &amp; SMLR ARTCLS FR FRNTR,DORS ETC;BASE MTL HATRCKTS,BRCKTS ETC,CASTRS AUTMTC DOOR CLOSRS OF BSE MTL</t>
  </si>
  <si>
    <t>ARMORD/REINFRCD SAFES STRONG BOXS &amp; DOORS &amp; SAFE DPOST LCKRS FR STRNG ROOMS CSH/DEEDBOXS ETC OF BASE METAL</t>
  </si>
  <si>
    <t>FILING CABNT CRD INCX CABNT PAPR TRAY PAPRRSTS,PEN TRAYS,OFFICE-STMP STNDS &amp; SMLR OFFICE/DSK EQPMNT OF BS MTL EXCL HDG 9403</t>
  </si>
  <si>
    <t>FITNGS FR LOOSE LEAF BINDRS/FILS LETR CLPSLETR CRNRS PAPR CLPS INDXNG TGS &amp; SMLR OFFCE ARTCLS STPLS IN STRIPS OF BS MTL</t>
  </si>
  <si>
    <t>BELS GONGS &amp; THE LIKE NON ELCTRC OF BSE METL STATUETTES ETC OF BSE METL PHOTGRPH PICTR,FRMS,MIRRORS ETC OF BSE METL</t>
  </si>
  <si>
    <t>FLXBL TUBNG OF BSE METL WTH/WTHOUT FTNGS</t>
  </si>
  <si>
    <t>CLASPS,FRMS,BCKLS,EYELETS,HOOKS ETC OF BSEMTLS FOR CLTHNG FTWEAR AWNINGS,HNDBGS TRVLGDS/OTHRMADEUP ARTCLES</t>
  </si>
  <si>
    <t>STPPRS,CAPS ETC INCL CROWN CORKS,SCRW CAPSETC CAPSLS FR BOTLS,THRD BUNGS,BUNG COVRS,SEALS &amp; OTHR PCKNG ACCSSRS,OF BS MTL</t>
  </si>
  <si>
    <t>SIGN PLTS,NAME PLTS,ADDRS PLTS &amp; SMLR PLTSNUMBRS,LTTRS &amp; SYMBOLS,OF BS MTL EXCLD OF HDG NO.9405</t>
  </si>
  <si>
    <t>WIRE,RODS,ELCTRDS ETC OF BS MTL/MTL CRBIDSCOATD/CORED WTH FLX MTRL FR SLDRNG BRAZNG ETC OF MTL/MTL CRBDS WIRE ETC FR MTL SPRNG</t>
  </si>
  <si>
    <t>STM/OTHR VAPR GNRTNG BOILRS(EXCL CNTRL HTNG HOT WATER BOILRS CPBL ALSO OF PRDCNG LOW PRESSURE STEAM);SUPER-HEATD WTR BOILRS</t>
  </si>
  <si>
    <t>CNTRL HTNG BOILRS EXCL OF HDG NO.8402</t>
  </si>
  <si>
    <t>AXLRY PLNT,USD WTH BOILRS OF HDG NO.8402/ 8403(E.G. ECNMSRS,SUPR-HTRS,SOOT-RMVR, GAS-RCVR);CNDNSR FR STM/OTHR VPR POWR UNIT</t>
  </si>
  <si>
    <t>PRDCR/WTR GAS GNRTRS,ACETLEN GAS GNRTRS &amp; SMLR WTR PRCS GNRTRS,W/N WTH THEIR PURIFRS</t>
  </si>
  <si>
    <t>STEAM TURBINES &amp; OTHR VAPOUR TURBINES</t>
  </si>
  <si>
    <t>COMPRESSION-IGNITION INTERNAL COMBUSTION PISTON ENGINES (DIESEL/SEMI-DIESEL)</t>
  </si>
  <si>
    <t>PARTS SUITABLE FOR USE SOL ELY/PRINCIPALLY WTH THE ENGINES OF HEADING NO.8407/8408</t>
  </si>
  <si>
    <t>HYDRAULC TURBINES,WTR WHEELS,&amp; REGULTRS</t>
  </si>
  <si>
    <t>TURBO-JETS,TURBO-PRPLR &amp; OTHR GAS TURBINE</t>
  </si>
  <si>
    <t>PUMPS FOR LIQUIDS; W/N FTTED WITH A MEASURING DEVICE; LIQUID ELEVATORS</t>
  </si>
  <si>
    <t>AIRCONDTNG MCHNS,CMPRSNG MOTR-DRVN FAN &amp; ELMNTS FR CHNG TMPRTR &amp; HUMDTY ,INCL THOSEMCHNS IN WHCH HUMDTY CANNT BE SPRTLY RGLTD</t>
  </si>
  <si>
    <t>FURNC BURNRS FR LIQUID FUEL,FR PULVRSD SOLID FUEL/FR GAS;MCHNCL STOKRS,MCHNCL GRTS,MCHNCL ASH DISCHRGS &amp; SMLR APPLNCS</t>
  </si>
  <si>
    <t>CALENDERING/OTHR ROLLING MACHINES,OTHR THAN FOR METALS/GLASS &amp; CYLINDERS THEREFOR</t>
  </si>
  <si>
    <t>WEIGHING MACHINERY INCLUDING WEIGHT OPERATED COUNTING/CHECKING MACHINES;WEIGNGMACHINE WEIGHTS OF ALL KINDS</t>
  </si>
  <si>
    <t>PULLEY TACKLE &amp; HOISTS EXCL SKIP HOISTS, WINCHES &amp; CAPSTANS; JACKS</t>
  </si>
  <si>
    <t>DERRICKS;CRNS,INCL CABLE CRNS;MOBL LFTNG FRMS,STRDL CRRS &amp; WRKS TRCKS FTD WTH A CRN</t>
  </si>
  <si>
    <t>FORK-LIFT TRUCKS;OTHER WORKS TRUCKS FITTEDWITH LIFTING OR HANDLING EQUIPMENT</t>
  </si>
  <si>
    <t>SLF-PRPLD BULLDOZERS,ANGLEDOZERS,GRADERS LEVLRS,SCRPRS,MCHNCL SHOVLS,EXCVTRS,SHOVL LOADERS,TAMPING MACHINES &amp; ROAD ROLLERS</t>
  </si>
  <si>
    <t>OTHR MOVNG,GRDNG,LEVLNG,SCRPNG,EXCVTNG, TMPNG,CMPCTNG,EXTRCTNG/BORNG MCHNRY,FR EARTH,MNRLS/ORES;PILE-DRVR;SNOW-PLOUGH ETC</t>
  </si>
  <si>
    <t>AGRCLTRL,HRTCLTRL/FRSTRYMCHNRY FRSOIL PRPRTION/CLTVTN;LAWN/SPRTS-GRND RLLRS</t>
  </si>
  <si>
    <t>HRVSTNG/THRSHNG MCHNRY INCL STRAW/FODR BLRS;GRASS MOWRS;MCHNS FR CLNG,SRTNG EGGS,FRUIT/OTHR SMLR PRDC EXCL MCHNRY OF 8437</t>
  </si>
  <si>
    <t>PRSSES,CRSHRS &amp; SMLR,MCHNRY USD IN MNFCTR OF WINE,CIDER,FRUIT JUICES/SMLR BVRGS</t>
  </si>
  <si>
    <t>OTHR AGRCLTRL,HRTCLTRL,POLTRY/BEE-KEEPNG MCHNRY INCL GRMNTN PLNT FTTD WTH MCHNCL/ THRML EQPMNT;POLTRY INCUBTRS &amp; BROODRS</t>
  </si>
  <si>
    <t>MCHNRY,N.E.S.,FR INDSTRL PRPTN/MNFCTR OF FOOD/DRNK,EXCL MCHNRY FR EXTRCTN/PRPRTN OFANML/FXDVGTBL FATS/OILS</t>
  </si>
  <si>
    <t>MCHNRY FRMKNG PULP OF FIBROUS CELLULOSIC MTRL/FR MKNG/FNSHNG PAPER/PAPERBOARD</t>
  </si>
  <si>
    <t>BOOK-BINDNG MCHNRY,INCL BOOK-SEWNG MCHNS</t>
  </si>
  <si>
    <t>OTHR MCHNRY FR MKNG UP PAPR PULP,PAPER/ PAP ERBOARD, INCL CUTNG MCHNS OF ALL KINDS</t>
  </si>
  <si>
    <t>MCHNRY,APPRTS &amp; EQPMNT(EXCL OF 8456 TO 8465),FR TYPE-FOUNDNG/TYPE-STTNG,FR PRPRNG PRNTNG BLKS,PLTS ETC;BLKS FR PRNTNG</t>
  </si>
  <si>
    <t>PRINTNG MACHNRY,INCL INK-JET PRINTNG MCHNSEXCL HDNG. NO 8471; MCHNS FR USES ANCILARYTO PRINTNG.</t>
  </si>
  <si>
    <t>MCHNS FR EXTRUDING,DRAWING,TEXTURING OR CUTTING MAN-MADE TEXTILE MATERIALS</t>
  </si>
  <si>
    <t>MCHNS FR PRPRNG TXTL FBRS;SPNG,TWSTNG ETC MCHNRY FR PRDCNG TXTL YRNS;MCHNS FR PRPRNGTXTL YRNS FR USE ON MCHNS OF 8446/8447</t>
  </si>
  <si>
    <t>WEAVING MACHINES(LOOMS)</t>
  </si>
  <si>
    <t>KNTNG MCHNS,STCH-BNDNG MCHNS &amp; MCHNS FR MKNG GMPD YRN,TULLE,LACE,EMBRDRY,TRMMNG, BRAID/NET &amp; MCHNS FR TFTNG</t>
  </si>
  <si>
    <t>AUXLRY MCHNRY USD WTH MCHNS OF HDG 8444, 8445,8446/8447;PRTS &amp; ACCSSRS USD WTH THIS HDG/OF HDG 8444,8445,8446/8447</t>
  </si>
  <si>
    <t>MCHNRY FR MNFCTR OF FINSHNG OF FELT OR NON-WOVNS IN PIECE/IN SHAPS,INCL MCHNRY FRMKNG FELT HATS,BLOCKS FRMKNG HATS</t>
  </si>
  <si>
    <t>MCHNRY FR PREPARING,TANG/WRKNG HIDES, SKINS/LTHR/FR MKNG/REPAIRNG FOOTWEAR/OTHR ARTCLS OF HIDES,SKINS ETC EXCL SEWNG MCHNS</t>
  </si>
  <si>
    <t>CNVRTRS,LADLS,INGOT MOULDS &amp; CASTNG MCHNS USD IN METALLURGY/IN METAL FOUNDRIES</t>
  </si>
  <si>
    <t>METAL-ROLLING MILLS AND ROLLS THEREFOR</t>
  </si>
  <si>
    <t>MCHN-TOLLS FR WRKNG ANY MATRL BY RMVL OF MATRL,BY LASR/OTHR LIGHT/PHOTN BEAM, ULTRSONC ELCTRO-DSCHRG,ELCTRO-CHMCL,ETC</t>
  </si>
  <si>
    <t>MACHINING CENTRES, UN IT CONSTRUCTION MACHINES(SINGLE STATION) &amp;MULTI STATION TRANSFR MACHINS,FOR WORKNG METL</t>
  </si>
  <si>
    <t>LATHES (INCL TURNG CENTR) FR REMOVNG METL</t>
  </si>
  <si>
    <t>MCHN-TOOLS (INCL WAY-TYPE UNIT HEADMCHNS)FR DRLLNG,BORNG,MLLNG,THRDNG/TAPNG BY REMOVNG MTL, EXCL LATHS OF HDG NO. 8458</t>
  </si>
  <si>
    <t>MCHN-TOOLS FR DBURNGS,SHRPNG,GRNDNG,HNING POLSHNG/OTHRWS FINSNG MTL ETC,CRMTS BYGRNDNG STONS,GEAR GRNDNG MCHNS OF HDG NO.8461</t>
  </si>
  <si>
    <t>MCHN-TOOLS FR PLNING,SHAPNG,SLOTNG,BROCHNG GEAR CUTNG/GRNDNG/FINSNG ETC WRKNG BY REMOVNG MTL, CERMETS N.E.S./INCLUDED</t>
  </si>
  <si>
    <t>MCHN-TLS FR WRKNG MTL BY FORGN,HAMMRNG/ DIE-STMPNG;FR WRKG MTL BY BENDNG,FOLDNG, ETC;PRSSES FR WRKNG MTL/MTL CRBDS, NES</t>
  </si>
  <si>
    <t>OTHR MCHN-TOOLS FR WRKNG MTL, CERMETS, WITHOUT REMOVNG MATRLS</t>
  </si>
  <si>
    <t>MCHN-TOOLS FR WRKNG STONE,CERAMICS, CONCRETE,ASBESTOS-CEMENT/LIKE MNRL MTRLS OR FR COLD WRKNG GLASS</t>
  </si>
  <si>
    <t>MCHN-TOOLS(INCL MCHNS FR NAILNG,STAPLNG, GLUENG/OTHRWS ASSEMBLNG)FR WRKNG WOOD, CORK,BONE,HARD RUBBER,HARD PLASTICS ETC</t>
  </si>
  <si>
    <t>PRTS &amp; ACCSSRS SUITBL FR USE WTH MCHNS OF HDG NOS8456 TO 8465,INCL WRK/TOOL HOLDRS,SLF-OPENG DIEHEADS,ETC;TOOL HOLDRS</t>
  </si>
  <si>
    <t>TOOLS FR WRKNG IN HND,PNEUMATIC, HYDRAULC / WITH SELF-CONTND NON-ELECT MOTR</t>
  </si>
  <si>
    <t>MCHNRY &amp; APPRTS FR SOLDRNG,BRAZNG/WELDNG, W/N CPBL OFCUTNG,EXCL OF HDG NO. 8515; GAS-OPERTD SURFACE TAMPRN MCHNS &amp; APPLNCS</t>
  </si>
  <si>
    <t>TYPEWRITERS EXCL PRINTERS OF HDNG NO. 8471; WORD PROCESSING MACHINES.</t>
  </si>
  <si>
    <t>CALCULTNG &amp; POCKT-SIZE DATA RECRDNG, REPRDUCNG &amp; DISPLAYNG MACHNS WTH CALCULTNGFUNCTNS; POSTG FRANKNG ETC; CASH-REGSTER</t>
  </si>
  <si>
    <t>OTHROFICMCHNS(E.G.HCTGRPH/STNCL DUPLCTNGADDRSSNG,AUTOMTC BANKNOTE DISPNSR,COIN-SORTNG,COIN-COUNTNG/WRAPPNG MCHNS &amp; LIKE)</t>
  </si>
  <si>
    <t>PRTS &amp; ACCSSRS(EXCL COVERS,CARRYNG CASES ETC)USD WTH MCHNS OF HDG NO.8469 TO 8472</t>
  </si>
  <si>
    <t>MCHNRY FR SORTNG,SCRENG,SEPARTNG,WASHNG, CRSHNG ETC OF MNRL SUBSTNCS,IN SOLID FORM MCHNS FR SHPNG MNRL FUEL&amp;FRMNG MLDS OF</t>
  </si>
  <si>
    <t>MCHNS FR ASSMBLNC ELCTRC/ELCTRNC LAMPS, TUBES/VALVE/FLASH-BULBS,IN GLASS ENVELOPS,MCHNS FR MNFCTRNG/HT WRKNG GLASS/GLASSWAR</t>
  </si>
  <si>
    <t>AUTOMTC GOODS-VENDNG MCHNS(E.G.POSTAGE STAMP,CIGARETTE,FOOD/BEVERAGE MCHNS), INCL MONEY CHNGNG MCHNS</t>
  </si>
  <si>
    <t>MCHNR FR WRKNG RUBBR/PLSTCS/FR THE MNFCTR OF PRDCTS FROM THESE MTRLS,N.E.S.</t>
  </si>
  <si>
    <t>MCHNRY PRPRNG/MKNG UP TOBACCO,N.E.S.</t>
  </si>
  <si>
    <t>MOULDNG BOXS FRMTL FNDRY;MOULD BASE;MLDN PATTRNS;MOULDS FRMTL(EXCL INGOT MOULDS), MTL CRBDS,GLASS,MNRLMTRLS,RUBBR/PLSTCS</t>
  </si>
  <si>
    <t>TAPS,COCKS,VLVS &amp; SMLR APPLNCS FR PIPES, BOILER SHELLS,TANKS,VATS/THE LIKE,INCL PRSSR-REDCNG VLVS &amp; THRMSTCLY CNTRLLD VLVS</t>
  </si>
  <si>
    <t>BALL OR ROLLER BEARINGS</t>
  </si>
  <si>
    <t>TRNSMSN SHFTS &amp; CRNKS;GEARS;BALL SCREWS; BEARING HOUSING &amp;OTHR PLAIN SHFT BEARINGS SPD CHNGRS INCL TORQUE CNVRTRSFFLYWHEELS;</t>
  </si>
  <si>
    <t>GASKETS &amp; SMLR JOINTS OF MTL SHTNG CMBND WTH OTHR MTRL;SETS/ASSRTMNTS OF GSKTS &amp; SMLR JOINTS,PUT UP IN POUCHES,ENVLPS ETC</t>
  </si>
  <si>
    <t>ELCTRC MOTRS &amp; GENRTRS(EXCL GENRTNG SETS)</t>
  </si>
  <si>
    <t>ELECTRC GENRTNG SETS &amp; ROTARY CONVRTRS</t>
  </si>
  <si>
    <t>PARTS SUTBL FR USE SOLELY/PRNCPLLY WTH THEMCHNS OF HDG NO.8501 AND 8502</t>
  </si>
  <si>
    <t>ELECTRCL TRNSFRMRS,STATIC CNVRTRS (FOR EXAMPL,RECTIFIERS)&amp; INDUCTORS</t>
  </si>
  <si>
    <t>ELCTRO-MGNT;PRMNENT MGNTS &amp; ARTCLS TO MAKEPRMNENT MGNT;ELCTRO MGNTC/PRMNENT DEVICS ELCTRO MGNTC CLTCHS,BRKS &amp; LFTNG HDS</t>
  </si>
  <si>
    <t>PRIMARY CELLS &amp; PRIMARY BATERIES</t>
  </si>
  <si>
    <t>ELCTRC ACCUMLTRS,INCL SEPARATORS THEREFOR W/N RECTANGULAR(INCL SQ)</t>
  </si>
  <si>
    <t>ELCTRO-MECHNCL DOMESTIC APPLIANCES WTH SELF-CONTAINED ELCTRC MOTOR</t>
  </si>
  <si>
    <t>SHAVERS,HAIRCLIPPERS &amp; HAIR-REMOVNG APPLIANCS,WTH SELF-CONTAIND ELCTRIC MOTOR.</t>
  </si>
  <si>
    <t>ELCTRCL IGNTN/STRTNG EQPMNT FR SPRK-IGNTN ETC GNRTRS ETC &amp; CUT OUTS OF A KIND USED IN CONJUNCTION WTH SUCH ENGINES</t>
  </si>
  <si>
    <t>ELECRCL LIGTNG/SIGNALLING EQPMNT (EXCL ARTCLS OF HD NO.8539)WIND SCRN ETC USED FOR CYCLES/MOTOR VEHICLES</t>
  </si>
  <si>
    <t>PORTBL ELCTRC LAMPS DESIGNED TO FUNCTION BY THEIR OWN SOURCE OF ENERGY OTHR THN LIGHTING EQPMNTSOFHDGNO.8512</t>
  </si>
  <si>
    <t>INDSTRL/LABORATORY ELCTRC(INCL INDUCTN/ DIELCTRC)FURNACES ETC;OTHR INDSTRL/ LABORATORY INDUCTN/DIELCTRC HTNG EQPMNTS</t>
  </si>
  <si>
    <t>ELCTR(INCL ELCTACLLY HTD GAS)LASER/OTHR LIGHT/PHOTON BEAM ETC,BRZNG/SLDRNG MCHNS ETC FR HOT SPRYNG OF MTLS/CERMETS</t>
  </si>
  <si>
    <t>ELCTRC WTR &amp; IMRSN HTR ; ELCTRC SPACES &amp; HTNG APRTS;ELCTRO THRMIC HAIR DRSSNG APRTS&amp;HND DRYRS;SMLR ELCTRC APLNCS FR DMSTC USE</t>
  </si>
  <si>
    <t>OTHE PARTS OF HDG 8525 TO 8528 EQPMNT FR RLWYS, TRMWYS,ROADWYS,WTRWYS ETC(OTHR THAN THOSE OF HDG NOS.8508)</t>
  </si>
  <si>
    <t>ELCTRC SOUND/VISUAL SIGNLLNG APPRTS(E.G. BELLS SIRENS ETC.)OTHR THN THOSE OF HDG NO.8512/8530</t>
  </si>
  <si>
    <t>ELCTRCL APPRTS FR SWTCHNG/PROTCTNG ELCTRCLCIRCUITS ETC.(E.G. SWTCHS,FUSES,LIGHTNING ARRESTERS ETC)FR A VLTG EXCDG 1000 VOLTS</t>
  </si>
  <si>
    <t>ELCTRCLS APPRTS FR SWTCHNG/PRTCTNG ELCTRCLCIRCUITS ETC.(E.G.SWTCHS RELAYS ETC.) FOR A VOLTAGE NOT EXCDG 1000 VOLTS</t>
  </si>
  <si>
    <t>BORDS PANLS ETC EQUIPD WTH TWO OR MORE APPRTS OF HDG 8535/8536,INCL THOSE INCORPRTNG INSTRMNTS/APPRTS OF CH 90</t>
  </si>
  <si>
    <t>PRTS SUITBL FR USE SOLELY/PRINCIPALLY WTH THE APPRTS OF HDG NO.8535,8536/8537</t>
  </si>
  <si>
    <t>ELECTRIC FILMNT/DISCHARGE LAMPS,INCL BEAM LAMP UNITS &amp; U-V/INFRA-RED LAMPS ETC.</t>
  </si>
  <si>
    <t>ELCTRCL MCHNS &amp; APPRTS,HVNG INDIVIDUAL FNCTNS N.E.S.</t>
  </si>
  <si>
    <t>INSULATED(INCL ENMLLD/ANODISE)WIRE ETC. OPTCL FBRE CABLES W/N FITTED WTH CNNCTRS/ ASSEMBLED WITH ELECTRIC CONDUCTORS</t>
  </si>
  <si>
    <t>CRBN ELCTRDS,CRBN BRSHS,LAMP CRBNS ETC. OTHR ARTCLS OF GRAPHITE/OTHR CRBN,WTH/ WTHOUT MTL OF A KND USED FOR ELCTRCL PURPS</t>
  </si>
  <si>
    <t>WAST &amp; SCRAP OF PRIMARY CELLS,BATRS &amp; ELECTRC ACUMULTRS; SPENT PRMRY CELS, BATRSELCTRC ACUMULTRS,ELCTRCL PRTS OF MACHINERY</t>
  </si>
  <si>
    <t>RAIL LOCOMOTIVES PWRD FROM EXTRNL SOURCE OF ELCTRCTY/BY ELECTRIC ACCUMULATORS</t>
  </si>
  <si>
    <t>OTHER RAIL LOCOMOTIVES;LOCOMOTIVE TENDERS</t>
  </si>
  <si>
    <t>SELF-PRPLD RLWAY/TRMWAY COACHES,VANS &amp; TRUCKS,EXCL THOSE OF HDG NO.8604</t>
  </si>
  <si>
    <t>RLWAY/TRMWAY MAINTNANC/SRVC VHCLS,W/N SLF PRPLD(E.G.WRKSHOPS,CRNS,BALAST TMPRS, TRCKLNRS,TSTNG COCHS &amp; TRCK INSPCTN VHCLS)</t>
  </si>
  <si>
    <t>RLWAY/TRMWAY PASNGR COACHS,LUGAGE VANS, POST OFFCE COACHS &amp; OTHR SPCL RLWAY/TRMWAYCOACHS,NT SLF-PRPLD(EXCL ITMS OF 8604)</t>
  </si>
  <si>
    <t>RALWY/TRMWY GOODS VAN &amp; WAGN,NT SELF-PRPLD</t>
  </si>
  <si>
    <t>PRTS OF RLWAY/TRMWAY LCMTVS/ROLLNG-STOCK</t>
  </si>
  <si>
    <t>RLWAY/TRMWAY TRCK FXTRS &amp; FTNGS;MCHNCL &amp; ELCTRO-MCHNCL SGNLNG,TRFC CNTRL EQPMNT FR ROADS,INLND WTRWAYS ETC,PRTS OF THE ABOVE</t>
  </si>
  <si>
    <t>CONTAINERS SPECIALLY DESIGNED &amp;EQUIPPED FOR CARRIAGE BY ONE/MORE MODES OF TRNSPORT</t>
  </si>
  <si>
    <t>PUBLIC-TRNSPRT TYPE PASSENGER MOTOR VHCLS</t>
  </si>
  <si>
    <t>MOTR CARS &amp; OTHR MOTR VHCLS FR TRNSPRT OF PERSONS(EXCL OF 8702)INCL RCNG CARS ETC</t>
  </si>
  <si>
    <t>SPCL PURPOSE MOTOR VHCLS(E.G.BRKDOWN LORRIES,CRANE LORRIES,FIRE-FIGNTNG VHCLS, CONCRETE MIXR LORRIES,ROAD SWEEPR ETC)</t>
  </si>
  <si>
    <t>CHASSIS FITTED WTH ENGINES,FOR MOTOR VEHICLES OF HEADINGS NOS 8701 TO 8705</t>
  </si>
  <si>
    <t>BODIES(INCLUDING CABS),FOR THE MOTOR VEHICLES OF HEADINGS NOS 8701 TO 8705</t>
  </si>
  <si>
    <t>WRKS TRUCKS,USD IN FCTRS,DOCK AREA/AIRPORTETC FR SHRT DSTNC TRNSPRT OF GOODS;TRCTRS USD ON RLWAY PLTFORMS;PRTS OF THE ABOVE</t>
  </si>
  <si>
    <t>MOTORCYCLES(INCL MOPEDS)&amp; CYCLS FTD WTH AUXLRY MOTOR,W/N WTH SIDE-CARS;SIDE-CARS</t>
  </si>
  <si>
    <t>BICYCLES AND OTHER CYCLES(INCL DELIVERY TRICYCLES),NOT MOTORISED</t>
  </si>
  <si>
    <t>INVALID CARRIAGES,W/N MOTIRISED/OTHERWISE MECHANICALLY PROPELLED</t>
  </si>
  <si>
    <t>BALLONS &amp; DIRIGIBLES;GLIDERS,HANG GLIDERS &amp; OTHR NON-POWERED AIRCRAFT</t>
  </si>
  <si>
    <t>FISHNG VSSLS;FACTORY SHIPS &amp; OTHR VSSLS FRPROCESSING OR PRESERVING FISHERY PRDCTS</t>
  </si>
  <si>
    <t>YACHTS &amp; OTHR VESSELS FR PLEASURE/SPORTS; ROWING BOATS &amp; CANOES</t>
  </si>
  <si>
    <t>OTHR FLOATNG STRUCTRS(E.G.RFTS,TANKS, COFFER-DAMS,LNDNG STGS,BUOYS &amp; BEACONS)</t>
  </si>
  <si>
    <t xml:space="preserve">VSSLS &amp; OTHR FLOATNG STRCTRS FR BREAKNG UP </t>
  </si>
  <si>
    <t>BINOCULAR &amp; OTHR OPTCL TLSCOPS &amp; MOUNTINGSTHRFR;OTHR ASTRNMCL INSTRUMNT &amp; MOUNTNGS THRFR EXCPT THE INSTRMNT FOR RADIO ASTRNMY</t>
  </si>
  <si>
    <t>CINEMATOGRAPHIC CAMERS &amp; PROJECTRS,W/N INCRPRTNG SOUND RECRDNG/REPRODUCING APPRTS</t>
  </si>
  <si>
    <t>IMAGE PROJECTRS,NOT CINEMATOGRPHC;PHTGRPHC(OTHR THN CINEMATOGRPHC)ENLRGRS &amp; REDUCRS</t>
  </si>
  <si>
    <t>PHOTO-COPYNG APARATS INCRPRTNG AN OPTCL SYSTM/OF THE CNTCT TYP &amp; THRMO-CPYNG APRTS</t>
  </si>
  <si>
    <t>APARATS &amp; EQPMNT FR PHOTOGRPHC(INCLD CINEMATOGRAPHC)LABORATORIS N.E.S.IN THIS CHAPTER;NEGATOSCOPES PROJECTION SCREENS</t>
  </si>
  <si>
    <t>CMPND OPTCL MICROSCOPES,INCL THOSE FRMCROPHOTOGRPHY,MCROCENMTGRPHY/MICROPRJCTN</t>
  </si>
  <si>
    <t>MICROSCOPES OTHR THAN OPTICAL MICROSCOPES AND DIFFRACTION APPARATUS</t>
  </si>
  <si>
    <t>SURVEYING,HYDROGRAPHIC,OCEANOGRAPHIC, HYDROLOGICAL,METEOROLOGICAL/GEOPHYSICAL INSTRMNTS &amp; APPLNCS,EXCL COMPSS;RNGEFNDRS</t>
  </si>
  <si>
    <t>BLNCS OF A SNSTIVTY OF 5 CG/BTR,W/N WTH WT</t>
  </si>
  <si>
    <t>DRWNG,MRKNG-OUT/MTHMTCL CLCLTNG INSTRMNTS;INSTRMNTS FORMSRNG LNTH,FR USE IN THE HND(E.G.MICROMTRS,CALLIPRS)N.E.S.IN THIS CH</t>
  </si>
  <si>
    <t>INSTRMNTS &amp; APPLNCS USED IN MDCL,SURGCL, DNTL/VTRNRY SCNCS,INCL SCNTGRPHC APPRTS ELCTRO-MDCL APPRTS &amp; SIGHT-TSTNG INSTRMNT</t>
  </si>
  <si>
    <t>MCHNO-THRPY APLNCS;MSGE APRTS;PSYCHOLGCL APTTUD-TSTNG APRTS;OZON THRPY,OXYGN THRPY,AERSL THRPY,ARTFCL RSPRTN APPRTS ETC</t>
  </si>
  <si>
    <t>OTHR BRTHNG APLNCS &amp; GAS MSKS,EXCL PRTCTV MSKS HVNG NTHR MCHNCL PRTS NR RPLCBL FLTRS</t>
  </si>
  <si>
    <t>ORTHPDC APLNCS,ARTFCL PRTS OF TH BODY;HRNGAIDS &amp; OTHR APLNCS WHCH ARE WRN/CRRD/ IMPLNTD IN THE BODY TO CMPNST DFCT/DSABLTY</t>
  </si>
  <si>
    <t>OTHER APPLIANCESOF HEADING 9021 BTA/GMA RADITIONS INCL RADIOTHRPY APPRTS,X-RAY TUBE&amp;GNRTRS,HGH TNSN GNRTRS,SCRNS ETC</t>
  </si>
  <si>
    <t>MCHNES &amp; APLNCS FR TSTNG THE HRDNSS, STRNGTH,ELSTCTY,COMPRSSBLTY ETC OF MATRLS</t>
  </si>
  <si>
    <t>HYDROMETERS &amp; SMLR FLOATING INSTRUMENTS, THERMOMETERS,PYROMETERS ETC,RCORDNG/NT &amp; ANY CMBNTN OF THESE INSTRMNTS</t>
  </si>
  <si>
    <t>INSTRMNTS &amp; APRTS FR MSRNG/CHKNG THE FLOW,LEVL,PRSR/OTHR VARIABLES OF LIQUID/GASES EXCL APPRTS OF HDG 9014,9015,9028/9032</t>
  </si>
  <si>
    <t>INSTRMNTS &amp; APRTS FR PHYSCL/CHMCL ANLYSIS;INSTRMNTS &amp; APRTS FOR MSRNG/CHKNG VSCSTY,PRSTY,QNTTS OF HT,SND/LIGHT;MCRTMS</t>
  </si>
  <si>
    <t>GAS,LQD/ELECTRICITY SUPPLY/PRODUCTION METERS,INCL CALIBRATING METERS THEREFOR</t>
  </si>
  <si>
    <t>REVOLUTN COUNTRS,PRDCTN COUNTRS,TAXIMTRS MILOMTRS,PEDOMTRS &amp; THE LIKE;SPD INDCTRS &amp;TCHMTRS,EXCPTTHE HDG NO.9015;STRBSCPS</t>
  </si>
  <si>
    <t>OSCLSCPS &amp; OTHR INSTRMNTS &amp; APRTS FRMSRNGCHKNG ELCTRCL QUNTTS,INSTRMNTS &amp; APRTS FR MSRNG/DTCTNG ALPHA,BTA,GMA,X-RAY ETC</t>
  </si>
  <si>
    <t>MEASURING/CHECKING INSTRUMENTS,APPLIANCES &amp; MACHINES,N.E.S.PROFILE PROJECTORS</t>
  </si>
  <si>
    <t>AUTMTC REGLTNG/CONTRLNG INSTRMNTS &amp; APRTS</t>
  </si>
  <si>
    <t>PRTS &amp; ACCESSORIES FR MACHINES,APPLIANCES,INSTRUMENTS/APPARATUS OF CHAPTER 90,NES</t>
  </si>
  <si>
    <t>WRIST-WTCHS,POCKT-WTCHS &amp; OTHR WTCHS,INCL STOP WTCHS,WTH CASE OF PRECIOUS METAL OR OF METAL CLAD WITH PRECIOUS METAL</t>
  </si>
  <si>
    <t>WRIST-WTCHS,POCKT-WTCHS &amp;OTHR WTCHS,INCL STOP-WTCHS,EXCL THOSE OF HDG NO.9101</t>
  </si>
  <si>
    <t>CLOCKS WTH WTCH MVMNTS,EXCL CLOCK OF 9104</t>
  </si>
  <si>
    <t>INSTRUMENT PANEL CLOCKS &amp; CLOCKS OF A SMLRTYPE FOR VHCLS,AIRCRAFT,SPACECRAFT/VESSELS</t>
  </si>
  <si>
    <t>OTHER CLOCKS</t>
  </si>
  <si>
    <t>TIME OF DAY RECORDING APPRTS &amp; APPRTS FR MEASURNG,RECORDNG/INDCTNG INTRVLS OF TIME,WITH CLOCK/WATCH MVMNT/WITH SYNCHRNS MOTOR</t>
  </si>
  <si>
    <t>TIME SWITCHES WITH CLOCK OR WATCH MOVEMENTOR WITH SYNCHRONOUS MOTOR</t>
  </si>
  <si>
    <t>WATCH MOVEMENTS,COMPLETE AND ASSEMBLED</t>
  </si>
  <si>
    <t>CLOCK MOVEMENTS,COMPLETE &amp; ASSEMBLED</t>
  </si>
  <si>
    <t>CMPLT WTCH/CLOCK MVMNTS,UNASSMBLD/PRTLY ASSMBLD (MVMNT SETS);INCMPLT WTCH/CLOCK MVMNTS,ASSMBLD;ROUGH WTCH/CLOCK MVMNTS</t>
  </si>
  <si>
    <t>WATCH CASES AND PARTS THEREOF</t>
  </si>
  <si>
    <t>CLOCK CASES &amp; CASES OF A SIMILAR TYPE FOR OTHR GOODS OF THIS CHPTR &amp; PRTS THEREOF</t>
  </si>
  <si>
    <t>WATCH STRAPS,WATCH BANDS AND WATCH BRACELETS,AND PARTS THEREOF</t>
  </si>
  <si>
    <t>OTHER CLOCK OR WATCH PARTS</t>
  </si>
  <si>
    <t xml:space="preserve">PIANOS INCL AUTONATIC PIANOS HARPSICHORDS </t>
  </si>
  <si>
    <t xml:space="preserve">OTHER STRING MUSICAL INSTRUMENTS (FOR EXAMPLE,GUITARS,VIOLINS,HARPS) </t>
  </si>
  <si>
    <t xml:space="preserve">KEYBOARD PIPE ORGANS;HARMONIUMS &amp; SIMILAR KEYBOARD INSTRUMENTS WITH FREE METAL REEDS </t>
  </si>
  <si>
    <t xml:space="preserve">ACCORDIONS &amp; SMLR INSTRUMENTS;MOUTH ORGANS </t>
  </si>
  <si>
    <t xml:space="preserve">OTHER WIND MUSICAL INSTRUMENTS (FOR EXAMPLE,CLARINETS,TRUMPETS,BAGPIPES) </t>
  </si>
  <si>
    <t xml:space="preserve">PERCUSSION MUSICAL INSTRMNT(FR EXMPL,DRUMSXYLOPHONES,CYMBALS,CASTANETS,MARACCAS) </t>
  </si>
  <si>
    <t xml:space="preserve">MUSICAL INSTRUMENTS,THE SOUND OF WHICH IS PRODUCED/MUST BE AMPLIFIED,ELECTRICALLY (FOR EXMPL ORGANS,GUITARS,ACCORDIONS) </t>
  </si>
  <si>
    <t xml:space="preserve">MUSICL BOXS,FAIRGRND ORGANS &amp; OTHR MUSICL INSTRMNTS NT FALLNG IN ANY HD OF THIS CH. DECOY CALS &amp; MOUTH BLWN SOUND SGNLNG INSTR </t>
  </si>
  <si>
    <t xml:space="preserve">PRTS(FR EXMPL MCHNSMS FR MUSICL BOXES) &amp; ACCESSORIES(FR EXMPL,CRDS ETC)OF MUSICL INSTRMNTS;MTRONOMS,ETC OF ALL KNDS </t>
  </si>
  <si>
    <t>PARTS AND ACCESSORIES OF OTER FILEARMS OF WAR &amp; PRTS THROF; CARTRDGS&amp;OTHR AMNTNS &amp; PRJCTLS &amp; PRTS,INCL SHOT &amp; CRTRDG WADS</t>
  </si>
  <si>
    <t>MEDCL,SURGCL,DENTAL/VETRNRY FURNITR ETC BARBERS' CHAIRS &amp; SMLR CHAIRS;PRTS OF THE FOREGOING ARTICLES</t>
  </si>
  <si>
    <t xml:space="preserve">OTHR FURNITURE &amp; PARTS THEREOF </t>
  </si>
  <si>
    <t>LMPS &amp; LIGHTING FTTNGS INCL SEARCH LIGHTS AND SPOTLIGHTS ETC N.E.S.ILLUMINATD SIGNS &amp; THE LIKE WTH PRMNANT LGHT SORCE &amp;PRTSNES</t>
  </si>
  <si>
    <t xml:space="preserve">PREFABRICATED BUILDINGS </t>
  </si>
  <si>
    <t>ROUNDABOUTS,SWINGS,SHOOTING GALLERIES &amp; OTHR FAIR GROUND AMUSEMNT;TRVLNG CIRCUSES,TRVELLING MENAGERIES &amp; TRVELING THEATRES</t>
  </si>
  <si>
    <t>CAST FITTINGS OF NON-MALLEABLE CAST IRON</t>
  </si>
  <si>
    <t>OTHER CAST FITTINGS</t>
  </si>
  <si>
    <t>FLANGES OF STAINLESS STEEL</t>
  </si>
  <si>
    <t>THREADED ELBOWS,BNDS &amp; SLEVS OF STNLES STL</t>
  </si>
  <si>
    <t>BUTT WELDING FITTINGS OF STAINLESS STEEL</t>
  </si>
  <si>
    <t>OTHER FITTINGS OF STAINLESS STEEL</t>
  </si>
  <si>
    <t>FLANGES OF OTHER IRON OR STEEL</t>
  </si>
  <si>
    <t>THRDED ELBWS,BNDS &amp; SLEVS OF OTHR IRN/STL</t>
  </si>
  <si>
    <t>BUTT WELDING FITTING OF OTHER IRON/STL</t>
  </si>
  <si>
    <t>OTHR TUBE/PIPE FITTINGS OF OTHR IRON/STL</t>
  </si>
  <si>
    <t>ROLLER CHAIN</t>
  </si>
  <si>
    <t>OTHER ARTICULATED LINK CHAIN</t>
  </si>
  <si>
    <t>PARTS OF ARTICULATED LINK CHAIN</t>
  </si>
  <si>
    <t>SKID CHAIN</t>
  </si>
  <si>
    <t>STUD-LINK CHAIN</t>
  </si>
  <si>
    <t>OTHER CHAIN, WELDED LINK</t>
  </si>
  <si>
    <t>OTHER CHAIN(EXCL ARTICULTD CHAIN)</t>
  </si>
  <si>
    <t>PARTS OF CHAIN(EXCL ARTICULTD CHAIN)</t>
  </si>
  <si>
    <t>RADIATORS &amp; ITS PARTS,OF CAST IRON</t>
  </si>
  <si>
    <t>OTHER RADIATORS &amp; PARTS THEREOF</t>
  </si>
  <si>
    <t>AIR HEATRS &amp; AIR DISTRBUTRS &amp; ITS PRTS</t>
  </si>
  <si>
    <t>IRN/STL WOOL;POT SCOURERS &amp; SCOURING OR POLISHING PADS,GLOVES &amp; THE LIKE</t>
  </si>
  <si>
    <t>OTHR HOUSHLD ARTCLS OF CAST IRN NT ENAMELD</t>
  </si>
  <si>
    <t>OTHR HOUSHOLD ARTICLES OF CAST IRN,ENAMELD</t>
  </si>
  <si>
    <t>OTHR HOUSHOLD ARTICLES OF STAINLESS STEEL</t>
  </si>
  <si>
    <t>OTHER HOUSEHOLD ARTICLES OF IRON (OTHER THAN CAST IRON)OR STEEL,ENAMELLED</t>
  </si>
  <si>
    <t>OTHER HOUSEHOLD UTENSILS &amp; ITS PARTS</t>
  </si>
  <si>
    <t>SINKS &amp; WASH BASINS OF STAINLESS STEEL</t>
  </si>
  <si>
    <t>BATHS OF CAST IRON,W/N ENAMELLED</t>
  </si>
  <si>
    <t>OTHER BATHS OF IRON OR STEEL</t>
  </si>
  <si>
    <t>OTHER SANITARY WARE INCLUDING PARTS</t>
  </si>
  <si>
    <t>GRINDING BALLS &amp; SIMILAR ARTCLS FOR MILLS,FORGED OR STAMPED BUT NOT FURTHER WORKED</t>
  </si>
  <si>
    <t>OTHER ARTICLES OF IRON OR STEEL FORGED OR STAMPED BUT NOT FURTHER WORKED</t>
  </si>
  <si>
    <t>OTHER ARTICLES OF IRON OR STEEL WIRE</t>
  </si>
  <si>
    <t>OTHER ARTICLES OF ALUMINIUM</t>
  </si>
  <si>
    <t>CLOTH,GRILL,NETNG &amp; FENCNG,OF ALUMINM WIRE</t>
  </si>
  <si>
    <t>OTHERS ARTICLES OF ALUMINIUM (OTHERS).</t>
  </si>
  <si>
    <t>NUCLEAR REACTORS</t>
  </si>
  <si>
    <t>MCHNRY &amp; APPRTS FR ISOTOPC SEPARTN &amp; PRTS</t>
  </si>
  <si>
    <t>PARTS OF NUCLEAR REACTORS</t>
  </si>
  <si>
    <t>RCPRCTNG PSTN ENGNS USD FOR PROPULSION OF VHCLS OF CHPTR 87 WTH CLNDR CPCTY&lt;=50C.C.</t>
  </si>
  <si>
    <t>RECIPROCATING PISTON ENGINES,USED FOR PROPULSION OF VEHICLES OF CHAPTER 87 WTH CYLINDER CAPACITY&gt;50 CC BUT&lt;=250CC</t>
  </si>
  <si>
    <t>RECIPROCATING PISTON ENGINES USED FOR PROPULSION OF VEHECLES OF CHAPTER 87 WTH CYLINDER CAPACITY&gt;250CC BUT &lt;=1000CC</t>
  </si>
  <si>
    <t>RCPRCTNG PSTN ENGNS USD FR PRPLSN OF VHCLSOF CHPTR 87 WTH CYLNDR CPCTY&gt;1000 CC</t>
  </si>
  <si>
    <t>OTHER ENGINES:</t>
  </si>
  <si>
    <t>REACTION ENGINES OTHER THAN TURBO-JETS</t>
  </si>
  <si>
    <t>LINEAR ACTING (CYLINDERS),HYDRAULIC POWER ENGINES AND MOTORS</t>
  </si>
  <si>
    <t>OTHR HYDRAULIC POWER ENGINES &amp; MOTORS</t>
  </si>
  <si>
    <t>LINEAR ACTING (CYLINDERS),PNEUMATIC POWER ENGINES AND MOTORS</t>
  </si>
  <si>
    <t>OTHR PNEUMATIC POWER ENGINES &amp; MOTORS</t>
  </si>
  <si>
    <t>OTHER ENGINES &amp; MOTORS NES</t>
  </si>
  <si>
    <t>PARTS OF ENGINES &amp; MOTORS</t>
  </si>
  <si>
    <t>VACUUM PUMPS</t>
  </si>
  <si>
    <t>HAND OR FOOT-OPERATED AIR PUMPS</t>
  </si>
  <si>
    <t>COMPRESSORS USD IN REPRIGERATING EQUIPMENT</t>
  </si>
  <si>
    <t>AIR CMPRSRS MOUNTD ON WHELD CHASIS FR TWNG</t>
  </si>
  <si>
    <t>TABLE,FLOOR,WALL,WINDOW,CEILING/ROOF FANS,WTH SLF-CNTND ELCTRC MOTOR OF OUTPT&lt;=125 W</t>
  </si>
  <si>
    <t>OTHER FANS</t>
  </si>
  <si>
    <t>HOODS HVNG MAXIMUM HORIZNTAL SIDE&lt;=120 CM</t>
  </si>
  <si>
    <t>OTHER PUMPS,COMPRESSORS ETC</t>
  </si>
  <si>
    <t>PRTS OF AIR/VACUM PUMPS,CMPRSSRS &amp; FANS</t>
  </si>
  <si>
    <t>FURNACES &amp; OVENS FR ROASTNG,MLTNG/OTHR HT-TRTMNT OF ORES,PYRITES/OF MTLS</t>
  </si>
  <si>
    <t>BAKERY OVENS,INCL BISCUIT OVENS</t>
  </si>
  <si>
    <t>OTHR FURNACES &amp; OVENS</t>
  </si>
  <si>
    <t>PARTS OF NON ELECTRIC FURNACES OVENS ETC</t>
  </si>
  <si>
    <t>COMBINED REFRIGERATOR FREEZERS ,FITTED WITH SEPARATE EXTERNAL DOORS</t>
  </si>
  <si>
    <t>COMPRESSION-TYPE REFRIGERATORS,HOUSEHOLD</t>
  </si>
  <si>
    <t>ABSORPTION-TYPE, EL ECTRCL HOUSEHLD RFRGRTRS</t>
  </si>
  <si>
    <t>OTHER HOUSEHOLD TYPE REFRIGERATORS</t>
  </si>
  <si>
    <t>FREEZERS OF CHEST TYPE,&lt;=900 LTR CAPACITY</t>
  </si>
  <si>
    <t>FREEZERS OF UPRIGHT TYPE,&lt;=900LTR CAPACITY</t>
  </si>
  <si>
    <t>REFRIGERATING OR FREEZING DISPLAY COUNTERS,CABINETS,SHOW-CASES AND THE LIKE</t>
  </si>
  <si>
    <t>COMPRESSION TYPE UNITS WHOSE CONDENSERS ARE HEAT EXCHANGERS</t>
  </si>
  <si>
    <t>OTHR RFRGRTNG/FRZNG EQPMNT;HEAT PUMPS</t>
  </si>
  <si>
    <t>PARTS OF FURNITURE DESIGNED TO RECEIVE REFRIGERATING/FREEZING EQUIPMENT</t>
  </si>
  <si>
    <t>OTHER PARTS OF HDG 8418</t>
  </si>
  <si>
    <t>INSTANTANEOUS GAS WATER HEATERS</t>
  </si>
  <si>
    <t>OTHR INSTNTNS/STORG WTR HEATRS,NON-ELCTRC</t>
  </si>
  <si>
    <t>MEDICAL,SURGICAL/LABORATORY STERILISERS</t>
  </si>
  <si>
    <t>DRYERS FOR AGRICULTURAL PRODUCTS</t>
  </si>
  <si>
    <t>DRYERS FR WOOD,PAPER PULP,PAPER/PAPERBOARD</t>
  </si>
  <si>
    <t>OTHER DRYERS</t>
  </si>
  <si>
    <t>DISTILLING/RECTIFYING PLANT</t>
  </si>
  <si>
    <t>HEAT EXCHANGE UNIT</t>
  </si>
  <si>
    <t>MACHINERY FOR LIQUEFYING AIR/OTHR GASES</t>
  </si>
  <si>
    <t>OTHR MACHINRY,PLANT &amp; EQUIPMENT FOR MAKINGHOT DRINKS OR FOR COOKING/HEATING FOOD</t>
  </si>
  <si>
    <t>OTHRMACHINERY,PLANT &amp; EQUIPMNTOF HDG8419</t>
  </si>
  <si>
    <t>PRTS OF MCHNRY,PLNT/LBRTRY EQMPMNT ETC OF THE ITEMS OF HDG 8419</t>
  </si>
  <si>
    <t>CREAM SEPARATORS</t>
  </si>
  <si>
    <t>CLOTH DRYERS</t>
  </si>
  <si>
    <t>OTHRCENTRIFUGES,INCL CENTRIFUGAL DRYERS</t>
  </si>
  <si>
    <t>FLTRNG &amp; PURIFYING MCHNRY &amp; APPRTS FR WTR</t>
  </si>
  <si>
    <t>MCHNRY &amp; APPRTS FR FLTRNG &amp; PURFYNG BVRGS</t>
  </si>
  <si>
    <t>OIL/PRTL-FLTRS FR INTRNL CMBSTN ENGNS</t>
  </si>
  <si>
    <t>OTHR FLTRNG/PURFYNG MCHNRY &amp; APPRTS FR LQD</t>
  </si>
  <si>
    <t>INTAKE AIR FLTRS FR INTRNL CMBSTN ENGNS</t>
  </si>
  <si>
    <t>OTHR FLTRNG/PURFYNG MCHNRY &amp; APRTS FR GAS</t>
  </si>
  <si>
    <t>PRTS OF CENTRIFUGES,INCL CNTRFGL DRYRS</t>
  </si>
  <si>
    <t>OTHR PARTS OF FLTRNG/PURFYNG MCHNRY</t>
  </si>
  <si>
    <t>DISH WSHNG MCHNS OF HOUSEHOLD TYPE</t>
  </si>
  <si>
    <t>OTHR DISH WASHING MACHINES</t>
  </si>
  <si>
    <t>MCHNRY FR CLNG/DRYNG BOTLS/OTHR CNTNRS</t>
  </si>
  <si>
    <t>MCHNRY FR FILLNG,CLOSNG,SEALNG,CAPSULNG OR LABELLING BOTTLES,CANS,BOXES,BAGS/OTHR CONTAINERS;MCHNRY FOR AERATING BEVERAGES</t>
  </si>
  <si>
    <t>OTHR PACKNG/WRAPNG MACNRY INCL HEAT-SHRINK WRAPNG MACHNRY</t>
  </si>
  <si>
    <t>PARTS OF THE MACHINES OF HDG 8422</t>
  </si>
  <si>
    <t>FIRE EXTINGUISHERS,W/N CHARGED</t>
  </si>
  <si>
    <t>SPRAY GUNS &amp; SIMILAR APPLIANCES</t>
  </si>
  <si>
    <t>STM/SND BLSTNG MCHNS &amp; JET PRJCTNG MCHNS</t>
  </si>
  <si>
    <t>APPLNCS FR HORTICULTURAL/AGRICULTURAL WORK</t>
  </si>
  <si>
    <t>OTHER MECHANICAL APPLIANCES</t>
  </si>
  <si>
    <t>PARTS OF MECHANICAL APPLIANCES</t>
  </si>
  <si>
    <t>LIFTS AND SKIP HOISTS</t>
  </si>
  <si>
    <t>PNEUMATIC ELEVATORS &amp; CONVEYORS</t>
  </si>
  <si>
    <t>CONTINUOUS-ACTION ELVTRS &amp; CNVEYRS SPCLY DSGND FOR UNDRGRND USE FOR GOODS/MATERIALS</t>
  </si>
  <si>
    <t>OTHR CONTINUOUS ACTION ELEVATRS &amp; CONVEYRSFOR GOODS/MATERIALS,BUCKET TYPE</t>
  </si>
  <si>
    <t>OTHR CONTINUOUS ACTION ELEVATRS &amp; CONVEYRSFOR GOODS/MATERIALS,BELT TYPE</t>
  </si>
  <si>
    <t>OTHR CNTNS-ACTN ELVTRS &amp; CNVEYRS FR GOODS</t>
  </si>
  <si>
    <t>ESCALATORS AND MOVING WALKWAYS</t>
  </si>
  <si>
    <t>MINE WAGN PUSHERS,LCMTVS/WAGN TRVRSRS,WAGNTIPPRS &amp; SMLR RLWAY WAGN HNDLNG EQPMNT</t>
  </si>
  <si>
    <t>TELEFERICS,CHAIR-LIFTS,SKI-DRAGLINES: TRACTION MECHANISMS FOR FUNICULARS</t>
  </si>
  <si>
    <t>OTHER MACHINERY OF HDG 8428</t>
  </si>
  <si>
    <t>PRTS OF MCHNRY OF HDG.NO.8425</t>
  </si>
  <si>
    <t>PRTS OF MCHNRY OF HDG.NO.8427</t>
  </si>
  <si>
    <t>PRTS OF LFTS, SKIP HOISTS/ESCALATORS</t>
  </si>
  <si>
    <t>PRTS OF OTHR MCHNRY OF HDG.NO.8428</t>
  </si>
  <si>
    <t>BUCKETS,SHOVELS GRABS &amp; GRIPS OF THE MACNRY OF HD 8426,8429/8430</t>
  </si>
  <si>
    <t>BULLDOZER OR ANGLEDOZER BLADES</t>
  </si>
  <si>
    <t>PRTS OF BORNG/SNKNG MCHNRY OF SUB HDG.NO.843041 /843049</t>
  </si>
  <si>
    <t>OTHR MCHN PRTS OF HDG NO. 8426,8430/8439</t>
  </si>
  <si>
    <t>MILKING MACHINES</t>
  </si>
  <si>
    <t>DAIRY MACHINERY</t>
  </si>
  <si>
    <t>PARTS OF MILKNG &amp; DAIR MACHINES</t>
  </si>
  <si>
    <t>MACHINES FOR CLEANING,SORTING OR GRADING SEED,GRAIN OR DRIED LEGUMINOUS VEGETABLES</t>
  </si>
  <si>
    <t>OTHER MACHNRY FOR CLNG,SRTNG/GRADNG SEEDS</t>
  </si>
  <si>
    <t>PARTS OF MACHNS FR CLNG,SRTNG GRADNG ETC</t>
  </si>
  <si>
    <t>FULY AUTMC MCHNS OF DRY LINN CPCTY&lt;=10 KG</t>
  </si>
  <si>
    <t>OTHR MCHNS,WTH BUILT-IN CNTRFGL DRIER OF A DRY LINEN CAPACITY NOT EXCDNG 10 KG</t>
  </si>
  <si>
    <t>OTHR MCHNS OF A DRY LINN CPCTY&lt;=10 KG</t>
  </si>
  <si>
    <t>MCHNS EACH OF A DRY LINEN CAPCTY&gt;10 KG</t>
  </si>
  <si>
    <t>PARTS OF HSEHLD/LNDRY TYPE WASHNG MACHNS</t>
  </si>
  <si>
    <t>DRY-CLEANING MACHINES</t>
  </si>
  <si>
    <t>DRYNG MCHNS OF DRY LINEN CPCTY&lt;= 10 KG</t>
  </si>
  <si>
    <t>OTHER DRYING MACHINES</t>
  </si>
  <si>
    <t>IRONING MCHNS &amp; PRSES(INCL FUSNG PRSES)</t>
  </si>
  <si>
    <t>WASHING,BLEACHING OR DYEING MACHINES</t>
  </si>
  <si>
    <t>MACHINES FOR REELING,UNREELING,FOLDING CUTTING OR PINKING TEXTILE FABRICS</t>
  </si>
  <si>
    <t>OTHER MACHINERY OF HDG 8451</t>
  </si>
  <si>
    <t>PARTS OF THE MACHINES OF HDG 8451</t>
  </si>
  <si>
    <t>SEWNG MCHNS OFHOUSEHOLD TYPE</t>
  </si>
  <si>
    <t>SEWNG MCHNS-AUTOMATIC UNITS</t>
  </si>
  <si>
    <t>OTHER SEWING MACHINES</t>
  </si>
  <si>
    <t>SEWING MACHINE NEEDLES</t>
  </si>
  <si>
    <t>FRNTR,BASES &amp; COVRS FR SEWNG MCHNS &amp; PRTS</t>
  </si>
  <si>
    <t>OTHER PARTS OF SEWING MACHINES</t>
  </si>
  <si>
    <t>MCHNRY FR PUBLIC WRKS,BUILDNG/THE LIKE</t>
  </si>
  <si>
    <t>MCHNRY FR THE EXTRACTIONS/PRPRTN OF ANML/ FIXED VEGETABLE FATS/OILS</t>
  </si>
  <si>
    <t>PRSSES FR THE MNFCTR OF PRTCL BOARD/FIBRE BUILDNG BOARD OF WOOD/OTHR LIGNOUS MTRLS &amp; OTHR MCHNRY FR TREATNG WOOD/CORK</t>
  </si>
  <si>
    <t>ROPE/CABLE-MAKING MACHINES</t>
  </si>
  <si>
    <t>INDUSTRIAL ROBOTS</t>
  </si>
  <si>
    <t>EVAPORATIVE AIR COOLERS</t>
  </si>
  <si>
    <t>MCHNS &amp; MCHNCL APPLNCS FR TREATNG MTL,INC ELCTRC/WIRE COIL-WINDERS</t>
  </si>
  <si>
    <t>MXNG,KNEADNG,CRUSHNG,GRNDNG,SCRENG,SIFTNG,HOMOGENSNG,EMULSIFYNG/STIRRNG MCHNS</t>
  </si>
  <si>
    <t>OTHR MCHN &amp;MCHNCL APPLNCS OF HDG 8479</t>
  </si>
  <si>
    <t>PARTS OF MACHINES OF HDG 8479</t>
  </si>
  <si>
    <t>BEARNG HOUSNG,INCORPORTNG BALL/RLLR BEARN</t>
  </si>
  <si>
    <t>BEARING HOUSUNGS,NOT INCORPORATING BALL OR ROLLER BEARINGS;PLAIN SHAFT BEARINGS</t>
  </si>
  <si>
    <t>GEARS &amp; GEARNG,EXCL TOOTHD WHEELS,TRNSMSN ELMNTS PRSNTD SEPRTLY;BALL SCRWS;GEAR BOXS&amp; SPEED CHNGRS,INCL TORQUE CNVRTRS</t>
  </si>
  <si>
    <t>FLY WHEELS &amp; PULLEYS,INCL PULLEY BLOCKS</t>
  </si>
  <si>
    <t>CLUTCHS &amp;SHFTCOUPLNG(INCL UNIVRSL JOINT</t>
  </si>
  <si>
    <t>PARTS OF THE ITEMS OF HDG 8483</t>
  </si>
  <si>
    <t>SHIP'S PROPELLERS &amp; BLADES THEREFOR</t>
  </si>
  <si>
    <t>OTHR MCANRY PARTS OF HEADING 8485</t>
  </si>
  <si>
    <t>RADAR APPARATUS</t>
  </si>
  <si>
    <t>OTHR RADIO NAVIGATIONAL AID APPARATUS</t>
  </si>
  <si>
    <t>OTHER RADIO REMOTE CONTROL APPARATUS</t>
  </si>
  <si>
    <t>PEDESTRIAN CONTROLLED TRACTORS</t>
  </si>
  <si>
    <t>ROAD TRACTORS FOR SEMI-TRAILERS</t>
  </si>
  <si>
    <t>TRACK-LAYING TRACTORS</t>
  </si>
  <si>
    <t>OTHER TRACTORS</t>
  </si>
  <si>
    <t>DUMPERS DESIGNED FR OFF-HIGHWAY USE</t>
  </si>
  <si>
    <t>GOODS VHCLS,WTH CMPRSN IGNTN INTRNL CMBSTNPSTN ENGN(DIESL/SEMI DIESEL),G.V.W.&lt;=5TON</t>
  </si>
  <si>
    <t>GOODS VHCLS,WTH CMPRSN IGNTN INTRNL CMBSTNPSTN ENGN G.V.W.&gt;5 TONS BT &lt;=20 TONS</t>
  </si>
  <si>
    <t>MOTOR VHCLS WTH CMPRSN IGNTN INTRNL CMBSTNPSTN ENGN(DIESL ETC),G.V.W.&gt;20 TONS</t>
  </si>
  <si>
    <t>MOTOR VHCLS,WTH SPARK-IGNTN INTRNL CMBSTN PISTON ENGINE WITH G.V.W. NOT EXCDNG 5TONS</t>
  </si>
  <si>
    <t>MOTOR VHCLS,WTH SPARK-IGNITION INTERNAL COMBUSTION PISTON ENGINE,G.V.W.&gt;5 TONS</t>
  </si>
  <si>
    <t>OTHR MOTOR VEHICLES FR TRNSPORT OF GOODS</t>
  </si>
  <si>
    <t>BUMPERS &amp; PRTS THEREOF</t>
  </si>
  <si>
    <t>Safety seat belts</t>
  </si>
  <si>
    <t>OTHR PRTS &amp; ACCSSRS OF BODIES(INCL CABS)</t>
  </si>
  <si>
    <t>MOUNTED BRAKE LININGS</t>
  </si>
  <si>
    <t>OTHR BRAKES &amp; SERVO-BRAKES &amp; PRTS THEREOF</t>
  </si>
  <si>
    <t>GEAR BOXES</t>
  </si>
  <si>
    <t>DRIVE AXLES WITH DIFFERENTIAL W/N PROVIDEDWITH OTHER TRANSMISSION COMPONENTS</t>
  </si>
  <si>
    <t>NON-DRIVING AXLES &amp; PARTS THEREOF</t>
  </si>
  <si>
    <t>ROAD WHEELS &amp; PRTS &amp; ACCSSRS THEREOF</t>
  </si>
  <si>
    <t>SUSPENSION SHOCK ABSORBERS</t>
  </si>
  <si>
    <t>RADIATORS</t>
  </si>
  <si>
    <t>SILENCERS &amp; EXHAUST PIPES</t>
  </si>
  <si>
    <t>CLUTCHES &amp; PRTS THEREOF</t>
  </si>
  <si>
    <t>STERNG WHEELS,STERNG COLUMNS &amp; STERNG BOXS</t>
  </si>
  <si>
    <t>OTR PRTS&amp;ACCSSRS OF VHCLS OF HDG 8701-8705</t>
  </si>
  <si>
    <t>SADDLES OF MOTOR CYCLS INCL MOPEDS</t>
  </si>
  <si>
    <t>OTHR PRTS &amp; ACCSSRS OF MOTR CYCLS(INCL MPD</t>
  </si>
  <si>
    <t>PRTS &amp; ACCSSRS OF INVALID CARRIAGES</t>
  </si>
  <si>
    <t>FRAMES,FORKS &amp; PRTS THEREOF</t>
  </si>
  <si>
    <t>WHEEL,RIMS &amp; SPOKES</t>
  </si>
  <si>
    <t>HUBS,EXCL COASTER BRKNG HUBS &amp; HUB BRAKES,&amp; FREE-WHEEL,SPROCKET-WHEELS</t>
  </si>
  <si>
    <t>BRAKES,INCL COASTER BRAKING HUBS &amp; HUB BRAKES &amp; PRTS THEREOF</t>
  </si>
  <si>
    <t>SADDLES OF BICYCLES &amp; OTHER CYCLES</t>
  </si>
  <si>
    <t>PEDALS &amp; CRANK-GEAR &amp; PRTS THEREOF</t>
  </si>
  <si>
    <t>OTHR PRTS&amp;ACCSSRS OF BICYCLES&amp; OTHR CYCLES</t>
  </si>
  <si>
    <t>TRLRS &amp; SEMI-TRLRS OF CARAVAN TYPE</t>
  </si>
  <si>
    <t>SELF-LOADING OR SELF-UNLOADING TRAILERS &amp; SEMI-TRAILERS FOR AGRICULTURL PURPOSES</t>
  </si>
  <si>
    <t>TANKER TRAILERS &amp; TANKER SEMI-TRAILERS</t>
  </si>
  <si>
    <t>OTHR TRLRS &amp; SEMI-TRLR FR TRNSPRT OF GOODS</t>
  </si>
  <si>
    <t>OTHR TRAILERS &amp; SEMI-TRAILERS</t>
  </si>
  <si>
    <t>OTHER VEHICLES OF CHAPTER 87,N.E.S.</t>
  </si>
  <si>
    <t>PARTS&amp;ACCESSORIES OF VEHICLES OF HDG 8716</t>
  </si>
  <si>
    <t>CRUISE SHIPS,EXCRSN BOATS AND SMLR VSSLS PRNCPLY DSGND FR TRNSPRT OF PERSONS, FERRY-BOATS OF ALL KINDS</t>
  </si>
  <si>
    <t>RFRGRTD VSSLS,EXCL THSE OF SHBDG NO.890120</t>
  </si>
  <si>
    <t>OTHER VESSELS FOR TRANSPORT OF THE GOODS AND OTHER VESSELS FOR THE TRANSPORT OF BOTH PERSONS AND GOODS</t>
  </si>
  <si>
    <t>CAMERAL OF A KIND USED FOR PREPARING PRINTING PLATES OR CYLINDERS</t>
  </si>
  <si>
    <t>CAMERS OF A KIND USD FR RECORDNG DOCUMNTS OF MICROFILM,MICROFICHE/OTHER MICROFORMS</t>
  </si>
  <si>
    <t>CMERAS SPCLY DSIGND FR UNDRWATR USE,AERL SRVEY/MEDCL/SRGCL EXMNTN OF INTRNL ORGNS; CMPARSN CMERAS FR FORNSIC/CRIMINOLGCL PRPS</t>
  </si>
  <si>
    <t>INSTANT PRINT CAMERAS</t>
  </si>
  <si>
    <t>CAMERA WTH A THROUGH-THE-LENS VIEWFINDER (S.L.R.),FOR ROLL FILM OF A WDTH&lt;=35 MM</t>
  </si>
  <si>
    <t>OTHR CAMERAS FR ROLL FILM OF A WIDTH&lt;35 MM</t>
  </si>
  <si>
    <t>OTHR CAMERAS FR ROL FLM OF A WDTH OF 35 MM</t>
  </si>
  <si>
    <t>OTHER CAMERAS</t>
  </si>
  <si>
    <t>DSCHRG LMP("ELECTRONIC")FLSHLIGHT APARATUS</t>
  </si>
  <si>
    <t>PHOTOGRAPHIC FLSHBLBS,FLSHCUBES &amp; THE LIKE</t>
  </si>
  <si>
    <t>OTHER PHOTOHRAPHIC FLASH LIGHT APPRATUS</t>
  </si>
  <si>
    <t>PARTS &amp; ACCESSORIES FOR CAMERAS</t>
  </si>
  <si>
    <t>OTHER PARTS AND ACCESSORIES OF HDG 9006</t>
  </si>
  <si>
    <t> SEATS OF A KIND USED FOR MOTOR VEHICLES</t>
  </si>
  <si>
    <t> SWIVEL SEATS WTH VERIABLE HEIGHT ADJSTMNT</t>
  </si>
  <si>
    <t> SEATS OTHR THN GRDN SEATS/CAMPING EQUIPMENT,CONVERTIBLE INTO BEDS</t>
  </si>
  <si>
    <t> OF BAMBOO OR RATTAN</t>
  </si>
  <si>
    <t> OTHER</t>
  </si>
  <si>
    <t> UPHOLSTERED SEATS WTH WOODEN FRAMES</t>
  </si>
  <si>
    <t> OTHR SEATS WTH WOODEN FRAMES</t>
  </si>
  <si>
    <t> UPHOLSTERED SEATS WTH MTL FRMS</t>
  </si>
  <si>
    <t> OTHR SEATS WTH MTL FRMS</t>
  </si>
  <si>
    <t> OTHER SEATS</t>
  </si>
  <si>
    <t> OTHER SEATS OF HEADING 9401</t>
  </si>
  <si>
    <t>Project Export</t>
  </si>
  <si>
    <t>UMBRELLAS HAVING A TELESCOPIC SHAFT</t>
  </si>
  <si>
    <t xml:space="preserve">NON-ALLOY PIG IRON CONTNG &lt;=0.5% PHOSPHRS </t>
  </si>
  <si>
    <t xml:space="preserve">NON-ALLOY PIG IRON CONTNG&gt; 0.5% PHOSPHRS </t>
  </si>
  <si>
    <t xml:space="preserve">CAST IRON </t>
  </si>
  <si>
    <t xml:space="preserve">OTHER ALLOY PIG IRON </t>
  </si>
  <si>
    <t>Fero-Manganese,Carbon Contng&gt;2% By Weight</t>
  </si>
  <si>
    <t>Other Ferro-Manganese</t>
  </si>
  <si>
    <t>Ferro-Silicon Contng&gt;55% Of Silicon</t>
  </si>
  <si>
    <t>Other Ferro-Silicon</t>
  </si>
  <si>
    <t>Ferro-Silico-Manganese</t>
  </si>
  <si>
    <t>Ferro-Chromium Carbon Contng&gt;4% By Wt</t>
  </si>
  <si>
    <t>Other Ferro-Chromium</t>
  </si>
  <si>
    <t>Ferro-Molybdenum</t>
  </si>
  <si>
    <t>Ferro-Tungsten And Ferro-Silico-Tungsten</t>
  </si>
  <si>
    <t>Ferro-Vanadium</t>
  </si>
  <si>
    <t>Ferro-columbium</t>
  </si>
  <si>
    <t>Ferro-Silico-Magnesium</t>
  </si>
  <si>
    <t>Others</t>
  </si>
  <si>
    <t xml:space="preserve">FERS PRDCT OBTND BY DRCT RDCTN OF IRON ORE </t>
  </si>
  <si>
    <t xml:space="preserve">OTHR FERS PRDCTS &amp; IRON IN PLLTS,LUMPS ETC </t>
  </si>
  <si>
    <t xml:space="preserve">SHOT AND ANGULAR GRIT </t>
  </si>
  <si>
    <t xml:space="preserve">WIRE PELLETS </t>
  </si>
  <si>
    <t xml:space="preserve">OTHR GRANULES OF IRON </t>
  </si>
  <si>
    <t xml:space="preserve">SHOT &amp; ANGULAR GRIT OF ALLOY STEEL </t>
  </si>
  <si>
    <t xml:space="preserve">WIRE PELLETS OF ALLOY STEEL </t>
  </si>
  <si>
    <t xml:space="preserve">OTHR GRANULES OF ALLOY STEEL </t>
  </si>
  <si>
    <t xml:space="preserve">OTHR GRANULES N.E.S. </t>
  </si>
  <si>
    <t xml:space="preserve">POWDERS OF ALLOY STEEL </t>
  </si>
  <si>
    <t xml:space="preserve">POWDER OF IRON </t>
  </si>
  <si>
    <t xml:space="preserve">INGOTS OF IRON </t>
  </si>
  <si>
    <t xml:space="preserve">INGOTS OF HIGH CARBON STEEL </t>
  </si>
  <si>
    <t xml:space="preserve">OTHER INGOTS </t>
  </si>
  <si>
    <t xml:space="preserve">PUDDLED BARS AND PILINGS </t>
  </si>
  <si>
    <t xml:space="preserve">BLOCKS,LUMPS AND SIMILAR FORMS </t>
  </si>
  <si>
    <t xml:space="preserve">OTHR IRON/NON ALOY STEEL IN PRMRY FRMS NES </t>
  </si>
  <si>
    <t xml:space="preserve">PUDDLED BARS &amp; PILINGS N.E.S. </t>
  </si>
  <si>
    <t xml:space="preserve">BLOCKS,LUMPS &amp; SMLR FORMS N.E.S. </t>
  </si>
  <si>
    <t xml:space="preserve">OTHR ALLOY IN PRMRY FORMS N.E.S. </t>
  </si>
  <si>
    <t>Electrical Quality</t>
  </si>
  <si>
    <t xml:space="preserve">FORGING QUALITY </t>
  </si>
  <si>
    <t xml:space="preserve">SEAMLESS STEEL TUBE QUALITY </t>
  </si>
  <si>
    <t xml:space="preserve">OTHERS </t>
  </si>
  <si>
    <t xml:space="preserve">ELECTRICAL QUALITY </t>
  </si>
  <si>
    <t xml:space="preserve">FORGED BLANKS OF NONALLOY STEEL </t>
  </si>
  <si>
    <t xml:space="preserve">MILD STEEL (M.S.) BILLETS </t>
  </si>
  <si>
    <t xml:space="preserve">SPRING STEEL QUALITY </t>
  </si>
  <si>
    <t>Flat-Rold Products, In Coils Nt Further Worked Thn Hot-Rold Wth Patrn In Relief</t>
  </si>
  <si>
    <t>Plates Of Flat-Rold Prdcts In Coils Of A Thckns&gt;= 4.75Mm Only Hot-Rold,Pickld</t>
  </si>
  <si>
    <t>Universal plates</t>
  </si>
  <si>
    <t>Sheets Of Flat-Rold Prdcts In Coils Of A Thckns&gt;= 4.75Mm Only Hot-Rold,Pickld</t>
  </si>
  <si>
    <t>Othr Flat-Rold Prdcts In Coils Of A Thckns&gt;= 4.75Mm Only Hot-Rold,Pickld</t>
  </si>
  <si>
    <t>Sheets Of Flat-Rold Prdcts In Coils Of A Thckns&gt;= 3Mm But &lt; 4.75Mm Hot-Rold,Pickld</t>
  </si>
  <si>
    <t>Othr Flat-Rold Prdcts In Coils Of A Thckns&gt;= 3Mm But &lt; 4.75Mm Hot-Rold,Pickld</t>
  </si>
  <si>
    <t>Othr Flat-Rold Prdcts In Coils Of A Thckns&lt; 3Mm Hot-Rold,Pickld</t>
  </si>
  <si>
    <t>Plates Of Flat-Rold Prdcts In Coils Of A Thckns&lt; 10Mm Hot-Rold,Excl. Pickld</t>
  </si>
  <si>
    <t>Sheets Of Flat-Rold Prdcts In Coils Of A Thckns&lt; 10Mm Hot-Rold,Excl. Pickld</t>
  </si>
  <si>
    <t>Strips Of Flat-Rold Prdcts In Coils Of A Thckns&lt; 10Mm Hot-Rold,Excl. Pickld</t>
  </si>
  <si>
    <t>Othr Flat-Rold Prdcts In Coils Of A Thckns&lt; 10Mm Hot-Rold,Excl. Pickld</t>
  </si>
  <si>
    <t>Sheets Of Flat-Rold Prdcts In Coils Of A Thckns&gt;=4.75 But&lt; 10Mm Hot-Rld,Excl.Pickl</t>
  </si>
  <si>
    <t>Strips Of Flat-Rold Prdcts In Coils Of A Thckns&gt;=4.75 But&lt; 10Mm Hot-Rld,Excl.Pickl</t>
  </si>
  <si>
    <t>Othr Flat-Rold Prdcts In Coils Of A Thckns&gt;=4.75 But&lt; 10Mm Hot-Rld,Excl.Pickl</t>
  </si>
  <si>
    <t>Sheets Of Flat-Rold Prdcts In Coils Of A Thckns&gt;=3 But&lt; 4.75Mm Hot-Rld,Excl.Pickl</t>
  </si>
  <si>
    <t>Strips Of Flat-Rold Prdcts In Coils Of A Thckns&gt;=3 But&lt; 4.75Mm Hot-Rld,Excl.Pickl</t>
  </si>
  <si>
    <t>Othr Flat-Rold Prdcts In Coils Of A Thckns&gt;=3 But&lt; 4.75Mm Hot-Rld,Excl.Pickl</t>
  </si>
  <si>
    <t>Sheets Of Flat-Rold Prdcts In Coils Of A Thckns&lt; 3 Mm Hot-Rld,Excl.Pickl</t>
  </si>
  <si>
    <t>Strips Of Flat-Rold Prdcts In Coils Of A Thckns&lt; 3 Mm Hot-Rld,Excl.Pickl</t>
  </si>
  <si>
    <t>Othr Flat-Rold Prdcts In Coils Of A Thckns&lt; 3 Mm Hot-Rld,Excl.Pickl</t>
  </si>
  <si>
    <t>Plates Of Flat-Rold Prdcts In Coils Nt Frthr Wrkd Thn Hot-Rld Wth Patrns In Relief</t>
  </si>
  <si>
    <t>Plates Of Flat-Rold Prdcts Not In Coils Ofthckns Excd 10 Mm Hot-Rld Pickld</t>
  </si>
  <si>
    <t>Unvrsl Plates Of Flat-Rold Prdcts Not In Coils Of Thckns Excd 10 Mm Hot-Rld Pickld</t>
  </si>
  <si>
    <t>Sheets Of Flat-Rold Prdcts Not In Coils Ofthckns Excd 10 Mm Hot-Rld Pickld</t>
  </si>
  <si>
    <t>Othr Flat-Rold Prdcts Not In Coils Of Thckns Excd 10 Mm Hot-Rld Pickld</t>
  </si>
  <si>
    <t>Plates Of Flat-Rold Prdcts,Nt In Coils Of Thckns&gt;=4.75Mm But &lt;=10Mm Not Furthr Wrkd Thn Hot Rold Pickled</t>
  </si>
  <si>
    <t>Unvrsl Plates Of Flat-Rold Prdcts,Nt In Coils Thckns&gt;=4.75Mm But &lt;=10Mm Not Furthr Wrkd Thn Hot Rold Pickled</t>
  </si>
  <si>
    <t>Sheets Of Flat-Rold Prdcts,Nt In Coils Of Thckns&gt;=4.75Mm But &lt;=10Mm Not Furthr Wrkd Thn Hot Rold Pickled</t>
  </si>
  <si>
    <t>Othr Flat-Rold Prdcts,Nt In Coils Of Thckns&gt;=4.75Mm But &lt;=10Mm Not Furthr Wrkd Thn Hot Rold Pickled</t>
  </si>
  <si>
    <t>Sheets Of Flat-Rold Prdcts,Nt In Coils Of Thckns&gt;=3Mm But &lt;4.75Mm Not Furthr Wrkd Thn Hot Rold Pickled</t>
  </si>
  <si>
    <t>Othr Flat-Rold Prdcts,Nt In Coils Of Thckns&gt;=3Mm But &lt;4.75Mm Not Furthr Wrkd Thn Hot Rold Pickled</t>
  </si>
  <si>
    <t>Sheets Of Flat-Rold Prdcts,Nt In Coils Of Thckns&lt;3Mm Nt Frthr Wrkd Thn Hot Rld Pickl</t>
  </si>
  <si>
    <t>Othr Flat-Rold Prdcts,Nt In Coils Of Thckns&lt;3Mm Nt Frthr Wrkd Thn Hot Rld Pickl</t>
  </si>
  <si>
    <t>Othr Flat Rolled Products, N.E.S.</t>
  </si>
  <si>
    <t>Sheets Of Flt Rld Prdcts In Coils Nt Frthrwrkd Thn Cold Rld Of Thckns &gt;=3Mm</t>
  </si>
  <si>
    <t>Strips Of Flt Rld Prdcts In Coils Nt Frthrwrkd Thn Cold Rld Of Thckns &gt;=3Mm</t>
  </si>
  <si>
    <t>Othr Flt Rld Prdcts In Coils Nt Frthr Wrkd Thn Cold Rld Of Thckns &gt;=3Mm</t>
  </si>
  <si>
    <t>Sheets Of Flt Rld Prdcts In Coils Nt Frthrwrkd Thn Cold Rld Of Thckns &gt;1Mm But &lt;3Mm</t>
  </si>
  <si>
    <t>Strips Of Flt Rld Prdcts In Coils Nt Frthrwrkd Thn Cold Rld Of Thckns &gt;1Mm But &lt;3Mm</t>
  </si>
  <si>
    <t>Othr Flt Rld Prdcts In Coils Nt Frthr Wrkd Thn Cold Rld Of Thckns &gt;1Mm But &lt;3Mm</t>
  </si>
  <si>
    <t>Sheets Of Flt Rld Prdcts In Coils Nt Frthrwrkd Thn Cold Rld Of Thckns&gt;=0.5Mm But&lt;1Mm</t>
  </si>
  <si>
    <t>Strips Of Flt Rld Prdcts In Coils Nt Frthrwrkd Thn Cold Rld Of Thckns&gt;=0.5Mm But&lt;1Mm</t>
  </si>
  <si>
    <t>Othr Flt Rld Prdcts In Coils Nt Frthr Wrkd Thn Cold Rld Of Thckns&gt;=0.5Mm But&lt;1Mm</t>
  </si>
  <si>
    <t>Sheets Of Flt Rld Prdcts In Coils Nt Frthrwrkd Thn Cold Rld Of Thckns &lt; 0.5Mm</t>
  </si>
  <si>
    <t>Strips Of Flt Rld Prdcts In Coils Nt Frthrwrkd Thn Cold Rld Of Thckns &lt; 0.5Mm</t>
  </si>
  <si>
    <t>Othr Flt Rld Prdcts In Coils Nt Frthr Wrkd Thn Cold Rld Of Thckns &lt; 0.5Mm</t>
  </si>
  <si>
    <t>Sheets Of Flt Rld Prdcts Not In Coils Not Frthr Wrkd Thn Cold Rld Of Thckns &gt;1Mm But &lt;3Mm</t>
  </si>
  <si>
    <t>Sheets Of Flt Rld Prdcts Not In Coils Not Frthr Wrkd Thn Cold Rld Of Thckns &gt;=0.5Mm But &lt;1 Mm</t>
  </si>
  <si>
    <t>Sheets Of Flt Rld Prdcts Not In Coils Not Frthr Wrkd Thn Cold Rld Of Thckns &lt; 0.5Mm</t>
  </si>
  <si>
    <t>Other Flat Rolled Products N.E.S.</t>
  </si>
  <si>
    <t>Ots/Mr Type</t>
  </si>
  <si>
    <t>Other Plates,Sheets,Strips</t>
  </si>
  <si>
    <t>Corugatd Prdcts,Othrws Pltd/Coatd Wth Zinc</t>
  </si>
  <si>
    <t>Othr Prdcts Of Iron/Non-Alloy Steel Otherwise Pltd/Cotd Wth Zinc</t>
  </si>
  <si>
    <t>Flt-Rld Prdcts Of Iron/Non Aloy Stl Pltd Or Cotd Wth Aluminium Zinc Alloys</t>
  </si>
  <si>
    <t>Flt-Rold Prdcts Of Iron/Non Aloy Stl Pltd Or Cotd Wth Other Aloys Of Aluminium Excl (Excl Zinc Alloy)</t>
  </si>
  <si>
    <t>Prdcts Paintd,Vrnshd/Coatd Wth Plstcs</t>
  </si>
  <si>
    <t>Othr Flt-Rld Prdcts Of Iron/Non Aloy Stl Clad,Pltd Or Cotd,Of Wdth&gt;=600Mm N.E.S.</t>
  </si>
  <si>
    <t>Othr Flt-Rld Prdcts,Of Iron/Non Aloy Stl, Nt Frthr Wrkd Thn Ht-Rld Of Thckns &gt;=4.75Mm</t>
  </si>
  <si>
    <t>Strips Of Flt-Rld Prdcts Of Iron/Non-Aloy Stl Nt Frthr Wrkd Thn Cold-Rld Contng By Wt &lt; 0.25% Of Crbn</t>
  </si>
  <si>
    <t>Othr Flt-Rld Prdcts Of Iron/Non-Aloy Stl Nt Frthr Wrkd Thn Cold-Rld Contng By Wt &lt; 0.25% Of Crbn</t>
  </si>
  <si>
    <t>Sheets Of Flt-Rld Prdcts Of Iron/Non Aloy Stl Nt Frthr Wrkd Thn Cold-Rld (Excl 7211.23)</t>
  </si>
  <si>
    <t>Strips Of Flt-Rld Prdcts Of Iron/Non Aloy Stl Nt Frthr Wrkd Thn Cold-Rld (Excl 7211.23)</t>
  </si>
  <si>
    <t>Othr Flt-Rld Prdcts Of Iron/Non Aloy Stl Nt Frthr Wrkd Thn Cold-Rld (Excl 7211.23)</t>
  </si>
  <si>
    <t>Othr Flt-Rld Prdcts Of Iron/Non Aloy Stl Of Width &lt; 600Mm Electcly Plated /Cotd Wth Zinc</t>
  </si>
  <si>
    <t>Othr Prdcts Othrwse Pltd/Coatd Wth Zinc</t>
  </si>
  <si>
    <t>Prdcts Paintd,Varnshd/Coatd Wth Plastic</t>
  </si>
  <si>
    <t>Clad</t>
  </si>
  <si>
    <t>Bars And Rods Ht-Rld,Contng Indntations Ribs,Grooves/Othr Defrmtn Prdcts Of Othr N.E.S</t>
  </si>
  <si>
    <t>Electrode Quality Bar And Rods Of Free Cutting Steel In Wound Coils</t>
  </si>
  <si>
    <t>Other Bars And Rods Of Free Cuting Steel</t>
  </si>
  <si>
    <t>Other Bars And Rods Of Free Cuting Steel Electrode Quality</t>
  </si>
  <si>
    <t>Other Forged Bars And Rods</t>
  </si>
  <si>
    <t>Mild Steel Bright Bar</t>
  </si>
  <si>
    <t>Othr Bars And Rods Of Iron/Non-Aloy Stl Plated/Coated With Zinc</t>
  </si>
  <si>
    <t>Othr Bars And Rods Of Iron/Non-Aloy Stl Plated/Coated With Othr Base Metals</t>
  </si>
  <si>
    <t>U,I Or H Sections,Hot-Rolled,Hot-Drawn Extruded,Of A Height Of Less Than 80 Mm</t>
  </si>
  <si>
    <t>L-Sctns,Ht-Rlld Ht-Drwn Of Height&lt;80Mm</t>
  </si>
  <si>
    <t>U-Sctns,Ht-Rlld,Ht-Drwn Of Height&gt;=80 Mm</t>
  </si>
  <si>
    <t>I-Sctns,Ht-Rlld,Ht-Drwn Of Height&gt;=80 Mm</t>
  </si>
  <si>
    <t>H-Sctns,Ht-Rlld,Ht-Drwn Of Height&gt;=80 Mm</t>
  </si>
  <si>
    <t>L/T Sctns,Ht-Rlld,Ht-Drwn Of Height&gt;=80 Mm</t>
  </si>
  <si>
    <t>Othr Angls,Shps And Sctns,Ht-Rlld,Ht-Drwn</t>
  </si>
  <si>
    <t>Other N.E.S.</t>
  </si>
  <si>
    <t>Wire, 18 Swg And Thicker</t>
  </si>
  <si>
    <t>Of a thickness above 18 SWG but up to 26 SWG</t>
  </si>
  <si>
    <t>Wire, Thinner Than 18 Swg Upto 26 Swg</t>
  </si>
  <si>
    <t>Other Wires N.E.S.</t>
  </si>
  <si>
    <t>Billets</t>
  </si>
  <si>
    <t>Chromium Type 14 Mm And Above</t>
  </si>
  <si>
    <t>Othr Chromium Type N.E.S.</t>
  </si>
  <si>
    <t>Ht-Rlld Prdcts In Coils Of Thckns &gt;=4.75 Mm Bt&lt;10 Mm</t>
  </si>
  <si>
    <t>Ht-Rlld Prdcts In Coils Ofthckns &gt;= 3 Mm Bt &lt; 4.75 Mm</t>
  </si>
  <si>
    <t>Ht-Rlld Prdcts In Coils Of Thckns&lt;3 Mm</t>
  </si>
  <si>
    <t>Universal Plts Of Stainless Stl/Heat Rstngstl,Chromium Type&lt;14 But&gt;10 Mm</t>
  </si>
  <si>
    <t>Exceeding 14 mm</t>
  </si>
  <si>
    <t>Univrsl Plts Of Stnls Stl/Heat Rstng Stl Nckl Chrm Astntc Type,&lt;14 Mm But&gt;10 Mm</t>
  </si>
  <si>
    <t>Univrsl Plts Of Stnls Stl/Heat Rstng Stl, Nickl Chromium Austenitic Type,&gt;=14 Mm</t>
  </si>
  <si>
    <t>Other Nckl Chrm Austntc Tpe Thckns &gt;=14Mm</t>
  </si>
  <si>
    <t>Chromium Type,Of Thckns &gt;=4.75 But&lt;10Mm</t>
  </si>
  <si>
    <t>Nckl Chrm Austentic(Universal Plates</t>
  </si>
  <si>
    <t>Hot-Rolled,Nickel Chromium Austenitic Type</t>
  </si>
  <si>
    <t>Hotrolled Othr Type</t>
  </si>
  <si>
    <t>Cold-Rlld,Nickel Chromium Austenitic Type</t>
  </si>
  <si>
    <t>Othr Cold-Rold Prdcts Of Thckns&gt;=3Mm But &lt; 4.75Mm N.E.S.</t>
  </si>
  <si>
    <t>Chromium Type</t>
  </si>
  <si>
    <t>Nickel Chromium Austenitic Type</t>
  </si>
  <si>
    <t>Othr Cold Rold Prdcts Of Thckns &gt;1Mm But &lt; 3Mm N.E.S.</t>
  </si>
  <si>
    <t>Cold Rold Prdcts Of Stainless Steel Of A Thckns &gt;=0.5Mm But &lt; 1Mm Of Othr Types</t>
  </si>
  <si>
    <t>Cold-Rld Prdcts Of Thckns&lt;0.5Mm Of Othr Ty</t>
  </si>
  <si>
    <t>Sheets And Plates&gt;4.75 Mm In Thckns, Wrkd</t>
  </si>
  <si>
    <t>Sheets And Plts,Medium 3 Mm To 4.75 Mm,Wrkd</t>
  </si>
  <si>
    <t>Sheets And Plates&lt;3 Mm,Worked</t>
  </si>
  <si>
    <t>Othr Sheets And Plates N.E.S.</t>
  </si>
  <si>
    <t>Strips For Pipes And Tubes (Othr Thn Skelp) Others N.E.S. Thckns &gt;=4.75Mm</t>
  </si>
  <si>
    <t>Strips For Pipes And Tubes (Othr Thn Skelp) Others N.E.S. Thckns &lt;4.75Mm</t>
  </si>
  <si>
    <t>Strips For Pipes And Tubes(Other Than Skelp)Chromium Type</t>
  </si>
  <si>
    <t>Strips For Pipes And Tubes(Other Than Skelp) Nickel Chromium Austenitic Type</t>
  </si>
  <si>
    <t>Strips For Pipes And Tubes(Othr Thn Skelp) Othr Types</t>
  </si>
  <si>
    <t>Strips For Pipes And Tubes(Othr Thn Skelp) Other N.E.S.</t>
  </si>
  <si>
    <t>Stainless Stl Othr Thn Skelp Of Othr N.E.S</t>
  </si>
  <si>
    <t>Bright Bars-Chromium Type</t>
  </si>
  <si>
    <t>Brght Bars Nckl Chrm Astntc Type</t>
  </si>
  <si>
    <t>Brght Bars N.E.S.</t>
  </si>
  <si>
    <t>Bright Bars-Nckl Chromium Austenitic Type</t>
  </si>
  <si>
    <t>Bright Bars Of Other Types</t>
  </si>
  <si>
    <t>Others N.E.S.</t>
  </si>
  <si>
    <t>Other</t>
  </si>
  <si>
    <t>Bars And Rods , Cold-Formed Or Cold Finished Of Othr Type</t>
  </si>
  <si>
    <t>Bars And Rods , Cold-Formed Or Cold Finishedn.E.S.</t>
  </si>
  <si>
    <t>Bright Barschromium Type</t>
  </si>
  <si>
    <t>Othr Bars And Rods N.E.S.</t>
  </si>
  <si>
    <t>Angles Etc.Of Less Than 80 Mm</t>
  </si>
  <si>
    <t>Electrode Quality Wire Of Stainless Steel</t>
  </si>
  <si>
    <t>Wire Of Stainls Stl Thicker Than 1.5 Mm</t>
  </si>
  <si>
    <t>Wire Of Stains Stl Of Thckns 1.5 To 0.46Mm</t>
  </si>
  <si>
    <t>Wire Of Stnls Stl Of Thickns &lt; 0.46 Mm</t>
  </si>
  <si>
    <t>Ingots And Other Primary Forms</t>
  </si>
  <si>
    <t>Steel Billets</t>
  </si>
  <si>
    <t>Flt-Rld Prdcts Of Silicon Elctrcl Stl Grain Oriented</t>
  </si>
  <si>
    <t>FLT-RLD PRDCTS OF SILICON ELCTRCL STEEL OTHR THAN GRAIN ORIENTED: COLD ROLLED</t>
  </si>
  <si>
    <t>Other Flt-Rld Prdcts Of Silicon Elctrcl Steel</t>
  </si>
  <si>
    <t>Other Hot-Rolled Products In Coils</t>
  </si>
  <si>
    <t>Other Flt-Rld Prdcts Of Other Alloy-Steel</t>
  </si>
  <si>
    <t>Flt-Rld Prdcts Of Silicon Electrical Stl Grain-Oriented</t>
  </si>
  <si>
    <t>Hot Rolled In Coils</t>
  </si>
  <si>
    <t>Othr Flt-Rld Prdcts Of Othr Aloy Stl Of Wdth &lt; 600Mm N.E.S.</t>
  </si>
  <si>
    <t>Other Bars And Rods,Ht-Rlld In Irregurarly Wound Coils Of Othr Alloy Steel</t>
  </si>
  <si>
    <t>Bright Bars</t>
  </si>
  <si>
    <t>Other Bars Androds Of Silico Manganese Steel</t>
  </si>
  <si>
    <t>Bright Bars Ofother Stl</t>
  </si>
  <si>
    <t>Bars And Rods Of Spring Steel</t>
  </si>
  <si>
    <t>Othr Bars And Rods-Forged</t>
  </si>
  <si>
    <t>Bright Bars Of Alloy Tool Steel</t>
  </si>
  <si>
    <t>Bright Bars Of Other Alloy Stl</t>
  </si>
  <si>
    <t>Bars And Rods Of Tool And Die Steel</t>
  </si>
  <si>
    <t>Other Hollow Drill Bars And Rods</t>
  </si>
  <si>
    <t>Copper Coated Wire,Not Insulated</t>
  </si>
  <si>
    <t>Spring Wire, Not Insulated</t>
  </si>
  <si>
    <t>All Others Wire,Not Insulated</t>
  </si>
  <si>
    <t>Sheet Piling</t>
  </si>
  <si>
    <t>Steel slotted angles</t>
  </si>
  <si>
    <t>Railway Rails</t>
  </si>
  <si>
    <t>Other Rails</t>
  </si>
  <si>
    <t>Switch Blades,Crossing Frogs,Point Rods And Other Crossing Pieces</t>
  </si>
  <si>
    <t>Rail Fixing And Fastening Devises</t>
  </si>
  <si>
    <t>Spun Pipe</t>
  </si>
  <si>
    <t>Tubes And Pipes</t>
  </si>
  <si>
    <t>Iron Pipes For Oil/Gas Pipelines</t>
  </si>
  <si>
    <t>Other Made Upto 114.3 Mm Outer Diameter</t>
  </si>
  <si>
    <t>Other &gt; 114.3 Mm And &lt;= 219.1 Mm Outer Dia</t>
  </si>
  <si>
    <t>Other Made Above 219.1 Mm Outer Diameter</t>
  </si>
  <si>
    <t>Othr Tubs,Pipe And Holo Profile Of Circulr CrossSection Of Stainles Steel,Cold Drawnor Cold Rolled</t>
  </si>
  <si>
    <t>Othr Tube,Pipe And Holo Profile Of Circulr CrossSection Of Other Stainless Steel</t>
  </si>
  <si>
    <t>Tube/Pipe Etc Of Crclr Crss Sectn With Outr Diamtr Upto 114.3 Mm,Cld Rld</t>
  </si>
  <si>
    <t>Tubs/Pips Etc Of Crclr Crss-Sectn With Outer Diameter Upto 114.3 Mm,Nt Cld Rld</t>
  </si>
  <si>
    <t>Tubs/Pips Etc Of Crclr Crss-Sectn With Outr Diamtr&gt;114.3 But&lt;=219.1 Mm Nt Cld Rld</t>
  </si>
  <si>
    <t>Tubs/Pips Etc Of Crclr Crss-Sectn With Outr Diamtr&gt;219.1 Mm,Nt Cld Rld</t>
  </si>
  <si>
    <t>Othr Seamless Tubes/Pipes And Holow Porfiles</t>
  </si>
  <si>
    <t>Galvanised Pipe Of Other For Oil Or Gas Longitudinally Submerged Arc Welded</t>
  </si>
  <si>
    <t>Non-Galvan Pipe Of Iron For Oil Or Gas Longitudinally Submerged Arc Welded</t>
  </si>
  <si>
    <t>Non-Galvan Pipe Of Other For Oil Or Gas Longitudinally Submerged Arc Welded</t>
  </si>
  <si>
    <t>Othr Line Pipe Used For Oil/Gas Pipelines Made Of Galvanised Pipe Of Other</t>
  </si>
  <si>
    <t>Othr Line Pipe Used For Oil/Gas Pipelines Made Of Non Galvanised Black Pipe Of Iron</t>
  </si>
  <si>
    <t>Othr Line Pipe Used For Oil/Gas Pipelines Made Of Non Galvanised Black Pipe Of Other</t>
  </si>
  <si>
    <t>Non Erw Precision Tubes Made Up Of Other</t>
  </si>
  <si>
    <t>Welded, Of Stainless Steel</t>
  </si>
  <si>
    <t>Galvanised Pipe Of Iron For Oil Or Gas</t>
  </si>
  <si>
    <t>Non-Galvan Pipe Of Other For Oil Or Gas</t>
  </si>
  <si>
    <t>Welded, of stainless steel</t>
  </si>
  <si>
    <t>Other,Welded,Of Circular Cross-Section, Made Up Of Of Iron Tube/Pipes</t>
  </si>
  <si>
    <t>Other,Welded,Of Circular Cross-Section, Made Up Of Of Non-Ally Steel Tube/Pipes</t>
  </si>
  <si>
    <t>Other,Welded,Of Circular Cross-Section, Of Stainless Steel Tubes/Pipes</t>
  </si>
  <si>
    <t>Of Square Or Rectangular Cross-Section:</t>
  </si>
  <si>
    <t>Erw Precision Other Tubes Made Up Of Other</t>
  </si>
  <si>
    <t>Other Tubes,Pipes Etc.Of Iron/Steel N.E.S.</t>
  </si>
  <si>
    <t>Sponge Iron Cast Fittings</t>
  </si>
  <si>
    <t>Sg Iron Cast Fittings</t>
  </si>
  <si>
    <t>Others Non-Malleable Cast Iron</t>
  </si>
  <si>
    <t>Other Cast Fittings</t>
  </si>
  <si>
    <t>Flanges Of Stainless Steel</t>
  </si>
  <si>
    <t>Threaded Elbows,Bnds And Slevs Of Stnles Stl</t>
  </si>
  <si>
    <t>Butt Welding Fittings Of Stainless Steel</t>
  </si>
  <si>
    <t>Other Fittings Of Stainless Steel</t>
  </si>
  <si>
    <t>Galvanised</t>
  </si>
  <si>
    <t>Non-Galvanised</t>
  </si>
  <si>
    <t>Non Galvanised</t>
  </si>
  <si>
    <t>Bridges And Bridge Sections</t>
  </si>
  <si>
    <t>T0Wers For Transmissi0N Line W/N Assembled</t>
  </si>
  <si>
    <t>T0Wers F0R 0Ther Purp0Ses W/N Assembled</t>
  </si>
  <si>
    <t>Lattice Masts</t>
  </si>
  <si>
    <t>Dors,Wndws And Thr Frams And Thrsholds Fr Dors</t>
  </si>
  <si>
    <t>Props And Smlr Equipment For Scaffolding, Shuttering Or Pit-Propping</t>
  </si>
  <si>
    <t>Beamschannels,Pillars And Girders Prepared For In Structures</t>
  </si>
  <si>
    <t>Galvanised Tension Bars</t>
  </si>
  <si>
    <t>Structures And Super Structures For Mining</t>
  </si>
  <si>
    <t>Truss Rods</t>
  </si>
  <si>
    <t>Tubular Steel Poles For Electric Transmission And Distribution Lines</t>
  </si>
  <si>
    <t>Other Structure And Parts Of Structures Of Iron And Steel(Excl Floating Structures)</t>
  </si>
  <si>
    <t>G.I.Tanks</t>
  </si>
  <si>
    <t>Pressed Steel Tanks</t>
  </si>
  <si>
    <t>Pressure Vessels</t>
  </si>
  <si>
    <t>Reservrs,Tanks,Vats Etc.Of Irn/Stl N.E.S.</t>
  </si>
  <si>
    <t>Tin Plate Containers</t>
  </si>
  <si>
    <t>Liquefied Petroleum Gas(L.P.G.)Cylinder</t>
  </si>
  <si>
    <t>Low Pressure Cylinder(Working Pessure Upto 35.2 Kg/Sqcm Other Than L.P.G.</t>
  </si>
  <si>
    <t>Hgh Prsr Cylndr(Wrkng Prsr&gt;35.2 Kg/Sqcm</t>
  </si>
  <si>
    <t>Other Pressure Containers For Transport Or Storage Of Compressed Gases</t>
  </si>
  <si>
    <t>Wire Ropes,Black</t>
  </si>
  <si>
    <t>Wire Ropes,Galvanised</t>
  </si>
  <si>
    <t>Stranded Wire</t>
  </si>
  <si>
    <t>Others(E.G.Transmission Belting)</t>
  </si>
  <si>
    <t>Plaited Band,Slings And Like Of Iron Or Steel Nt Electrcally Insulated</t>
  </si>
  <si>
    <t>Barbed Iron Or Steel Wire</t>
  </si>
  <si>
    <t>Endless Bnds Fr Machinery Of Stainless Stl</t>
  </si>
  <si>
    <t>Wire Gauze(Wire Cloth Wire Mesh)</t>
  </si>
  <si>
    <t>Othr Gril,Netng And Fencng Of Iron/Stl Wire Welded At The Intrsctn Pltd/Cotd Wth Zinc</t>
  </si>
  <si>
    <t>Roller Chain</t>
  </si>
  <si>
    <t>Others Of Other Articulated Link Chain</t>
  </si>
  <si>
    <t>Other Chain(Excl Articultd Chain)</t>
  </si>
  <si>
    <t>Parts Of Chain(Excl Articultd Chain)</t>
  </si>
  <si>
    <t>Anchors And Grapnels</t>
  </si>
  <si>
    <t>For animal shoes</t>
  </si>
  <si>
    <t>Wire Nails</t>
  </si>
  <si>
    <t>Nails,N.E.S.</t>
  </si>
  <si>
    <t>Screw Machine,Threaded</t>
  </si>
  <si>
    <t>Other Threaded Coach Screws</t>
  </si>
  <si>
    <t>Other Wood Screws,Threaded</t>
  </si>
  <si>
    <t>Self-Tapping Screws,Threaded</t>
  </si>
  <si>
    <t>Othr Screws And Bolts W/N Wth Nuts Or Washers Threaded</t>
  </si>
  <si>
    <t>Threaded Nuts</t>
  </si>
  <si>
    <t>Other Threaded Articles</t>
  </si>
  <si>
    <t>Sprng Washrs And Othr Lock Washrs,Non-Thradd</t>
  </si>
  <si>
    <t>Other Washers,Non-Threaded</t>
  </si>
  <si>
    <t>Rivets,Non-Threaded</t>
  </si>
  <si>
    <t>Cotters And Cotter Pins,Non-Threaded</t>
  </si>
  <si>
    <t>Circlips</t>
  </si>
  <si>
    <t>Other Non-Threaded Articles N.E.S.</t>
  </si>
  <si>
    <t>Other Articles Of 7319</t>
  </si>
  <si>
    <t>Leaf Spring For Motor Vehicles</t>
  </si>
  <si>
    <t>Other Leaf-Springs</t>
  </si>
  <si>
    <t>Leaf For Springs Of Iron Or Steel</t>
  </si>
  <si>
    <t>Helical Springs</t>
  </si>
  <si>
    <t>Coil Springs Of Irn Or Stl For Rlys/Trmys</t>
  </si>
  <si>
    <t>Spring Pins</t>
  </si>
  <si>
    <t>Others Of Other Springs Of Iron/Steel</t>
  </si>
  <si>
    <t>Cookers And Kitchen Stoves</t>
  </si>
  <si>
    <t>Other Stoves</t>
  </si>
  <si>
    <t>Other Cooking Apparatus Of Iron Or Steel</t>
  </si>
  <si>
    <t>Parts For Appliances Of Iron Or Steel Of Hdg.No.7321</t>
  </si>
  <si>
    <t>Other Radiators And Parts Thereof</t>
  </si>
  <si>
    <t>Air heaters and hot air distributors</t>
  </si>
  <si>
    <t>Irn/Stl Wool;Pot Scourers And Scouring Or Polishing Pads,Gloves And The Like</t>
  </si>
  <si>
    <t xml:space="preserve">CAST IRON PANS,NT ENAMELD </t>
  </si>
  <si>
    <t>Other Utensils Of Cast Iron Nt Enameld</t>
  </si>
  <si>
    <t>Othr Houshold Articles Of Cast Irn,Enameld</t>
  </si>
  <si>
    <t>Pressure Cookers</t>
  </si>
  <si>
    <t>Othr Houshold Articl Of Stainless Stl Nes</t>
  </si>
  <si>
    <t xml:space="preserve">GHAMELLAS </t>
  </si>
  <si>
    <t>Utensils</t>
  </si>
  <si>
    <t>Other Household Articles Of Iron N.E.S. (Other Than Cast Iron)Or Steel,Enamelled</t>
  </si>
  <si>
    <t xml:space="preserve">UTENSILS OF GALVANISED IRON </t>
  </si>
  <si>
    <t>Other Utensils</t>
  </si>
  <si>
    <t>Other Household Utensils And Its Parts N.E.S</t>
  </si>
  <si>
    <t>Sinks And Wash Basins Of Stainless Steel</t>
  </si>
  <si>
    <t>Other Baths Of Iron Or Steel</t>
  </si>
  <si>
    <t>Other Sanitary Ware Including Parts</t>
  </si>
  <si>
    <t>Othr Articles Of Non-Malleable Cast Iron</t>
  </si>
  <si>
    <t>Grindng Balls And Smlr Artcls For Mills Of Malleable Cast Iron</t>
  </si>
  <si>
    <t>Other Cast Artcles Of Iron Malleable</t>
  </si>
  <si>
    <t>Othr Cast Artcls Of Alloy Steel Malleable</t>
  </si>
  <si>
    <t>Othr Cast Artcls Stainless Steel Malleabl</t>
  </si>
  <si>
    <t>Drain Covers</t>
  </si>
  <si>
    <t>Platsandframes Fr Sewage Watr/Similr Syste</t>
  </si>
  <si>
    <t>Other Cast Articles Of Iron Or Steel N.E.S</t>
  </si>
  <si>
    <t>Other Articles Forged Or Stamped For Automobiles And Earth Moving Equipments</t>
  </si>
  <si>
    <t>Others Of Other Articles Of Forged Or Stamped But Not Further Worked</t>
  </si>
  <si>
    <t>Other Articles Of Iron Or Steel Wire For Other Use</t>
  </si>
  <si>
    <t>BELT LACING OF STEEL</t>
  </si>
  <si>
    <t>BELT FASTENERS FOR MACHINERY BELTS</t>
  </si>
  <si>
    <t>DRAIN COVERS, PLATES, AND FRAMES FOR SEWAGES, WATER OR SIMILAR SYSTEM</t>
  </si>
  <si>
    <t>ENAMLD IRN WARE(EXCL UTNSL AND SIGN BORD)</t>
  </si>
  <si>
    <t>GRINDING MEDIA BALLS AND CYLPEBS</t>
  </si>
  <si>
    <t>MANUFACTRS OF STNLES STL(EXCL UTNSILS),NES</t>
  </si>
  <si>
    <t>ARTICLES OF CLAD METALS</t>
  </si>
  <si>
    <t xml:space="preserve">PARTS OFSHIPS,FLOATING STRUCTRRE AND VESSELS (INCL RUDDER,STEERING ETC) </t>
  </si>
  <si>
    <t>SHANKS</t>
  </si>
  <si>
    <t>All Other Articles Of Iron/Steel Nes Other Steering Or Rudder Equipment For Ships And Boats, N.E.S.</t>
  </si>
  <si>
    <t>36 (NO CODE)</t>
  </si>
  <si>
    <t>Special Trophy for Excellence in Export in Engineering Services</t>
  </si>
  <si>
    <t>Award for Special Contribution in Highest Growth in Exports</t>
  </si>
  <si>
    <t>Address</t>
  </si>
  <si>
    <t>Companys Name</t>
  </si>
  <si>
    <t>Type of Enterprise</t>
  </si>
  <si>
    <t>Certificate Issue Date</t>
  </si>
  <si>
    <t>Large Enterprise</t>
  </si>
  <si>
    <t>Correspondence Address</t>
  </si>
  <si>
    <t>Project</t>
  </si>
  <si>
    <t>SL. NO.</t>
  </si>
  <si>
    <t>APPL RECD DT.</t>
  </si>
  <si>
    <t>COMPANY NAME</t>
  </si>
  <si>
    <t>ERP MEM.Code</t>
  </si>
  <si>
    <t>REGISTERED AS MERCHANT EXPORTER / MANUFACTURE EXPORTER / M&amp;M EXPORTER</t>
  </si>
  <si>
    <t>RCMC VALID UPTO DATE</t>
  </si>
  <si>
    <t xml:space="preserve">IEC NO. </t>
  </si>
  <si>
    <t>IEC  ISSUE DATE</t>
  </si>
  <si>
    <t xml:space="preserve">Certificate No. </t>
  </si>
  <si>
    <t>APPL SEAL AND SIGNED AND CERTIFIED BY C.A.</t>
  </si>
  <si>
    <t>DEL LIST</t>
  </si>
  <si>
    <t>NOC FOR INDIRECT EXPORT</t>
  </si>
  <si>
    <t>MEMBERSHIP SUB. RECD</t>
  </si>
  <si>
    <t>ISO CERTIFICATE</t>
  </si>
  <si>
    <t>Query</t>
  </si>
  <si>
    <t>QUARY  / E MAIL  SEND BY E MAIL DTD.</t>
  </si>
  <si>
    <t>QUARY REPPLY RECD DTD.</t>
  </si>
  <si>
    <t>REMARK</t>
  </si>
  <si>
    <t>Company Name</t>
  </si>
  <si>
    <t>Address1</t>
  </si>
  <si>
    <t>Phone No.</t>
  </si>
  <si>
    <t>Name of Contact Person</t>
  </si>
  <si>
    <t>Mobile</t>
  </si>
  <si>
    <t>Pin Code</t>
  </si>
  <si>
    <t>Industry Type as per IEC</t>
  </si>
  <si>
    <t>Status</t>
  </si>
  <si>
    <t>Registered as in EEPC</t>
  </si>
  <si>
    <r>
      <t>Self Manufactured Export By Self
(</t>
    </r>
    <r>
      <rPr>
        <b/>
        <sz val="11"/>
        <color indexed="10"/>
        <rFont val="Calibri"/>
        <family val="2"/>
      </rPr>
      <t>Direct Export</t>
    </r>
    <r>
      <rPr>
        <b/>
        <sz val="11"/>
        <rFont val="Calibri"/>
        <family val="2"/>
      </rPr>
      <t xml:space="preserve">) </t>
    </r>
    <r>
      <rPr>
        <b/>
        <sz val="11"/>
        <color indexed="17"/>
        <rFont val="Calibri"/>
        <family val="2"/>
      </rPr>
      <t>2018-19</t>
    </r>
  </si>
  <si>
    <r>
      <t xml:space="preserve">Self Manufactured Export Trough Other Org.
</t>
    </r>
    <r>
      <rPr>
        <b/>
        <sz val="11"/>
        <color indexed="10"/>
        <rFont val="Calibri"/>
        <family val="2"/>
      </rPr>
      <t xml:space="preserve">(Indirect Export)
</t>
    </r>
    <r>
      <rPr>
        <b/>
        <sz val="11"/>
        <color indexed="17"/>
        <rFont val="Calibri"/>
        <family val="2"/>
      </rPr>
      <t>2018-19</t>
    </r>
  </si>
  <si>
    <r>
      <rPr>
        <b/>
        <sz val="11"/>
        <color indexed="10"/>
        <rFont val="Calibri"/>
        <family val="2"/>
      </rPr>
      <t xml:space="preserve">Services - </t>
    </r>
    <r>
      <rPr>
        <b/>
        <sz val="11"/>
        <color indexed="17"/>
        <rFont val="Calibri"/>
        <family val="2"/>
      </rPr>
      <t>2018-19</t>
    </r>
  </si>
  <si>
    <r>
      <rPr>
        <b/>
        <sz val="11"/>
        <color indexed="10"/>
        <rFont val="Calibri"/>
        <family val="2"/>
      </rPr>
      <t xml:space="preserve">Project - </t>
    </r>
    <r>
      <rPr>
        <b/>
        <sz val="11"/>
        <rFont val="Calibri"/>
        <family val="2"/>
      </rPr>
      <t xml:space="preserve"> </t>
    </r>
    <r>
      <rPr>
        <b/>
        <sz val="11"/>
        <color indexed="17"/>
        <rFont val="Calibri"/>
        <family val="2"/>
      </rPr>
      <t>2018-19</t>
    </r>
  </si>
  <si>
    <r>
      <t xml:space="preserve">Self Manufactured Export Trough Other Org.
</t>
    </r>
    <r>
      <rPr>
        <b/>
        <sz val="11"/>
        <color indexed="10"/>
        <rFont val="Calibri"/>
        <family val="2"/>
      </rPr>
      <t xml:space="preserve">(Indirect Export)
</t>
    </r>
    <r>
      <rPr>
        <b/>
        <sz val="11"/>
        <color indexed="17"/>
        <rFont val="Calibri"/>
        <family val="2"/>
      </rPr>
      <t>2019-20</t>
    </r>
  </si>
  <si>
    <r>
      <rPr>
        <b/>
        <sz val="11"/>
        <color indexed="10"/>
        <rFont val="Calibri"/>
        <family val="2"/>
      </rPr>
      <t xml:space="preserve">Services - </t>
    </r>
    <r>
      <rPr>
        <b/>
        <sz val="11"/>
        <color indexed="17"/>
        <rFont val="Calibri"/>
        <family val="2"/>
      </rPr>
      <t>2019-20</t>
    </r>
  </si>
  <si>
    <r>
      <rPr>
        <b/>
        <sz val="11"/>
        <color indexed="10"/>
        <rFont val="Calibri"/>
        <family val="2"/>
      </rPr>
      <t xml:space="preserve">Project - </t>
    </r>
    <r>
      <rPr>
        <b/>
        <sz val="11"/>
        <rFont val="Calibri"/>
        <family val="2"/>
      </rPr>
      <t xml:space="preserve"> </t>
    </r>
    <r>
      <rPr>
        <b/>
        <sz val="11"/>
        <color indexed="17"/>
        <rFont val="Calibri"/>
        <family val="2"/>
      </rPr>
      <t>2019-20</t>
    </r>
  </si>
  <si>
    <t>Copper Mattes</t>
  </si>
  <si>
    <t>Wire Of Copper-Zinc Base Alloys(Brass) CrossSectional Dimension &lt;= 6Mm</t>
  </si>
  <si>
    <t>Foil Of Refined Copper,Not Backed</t>
  </si>
  <si>
    <t>Foil Of Copper Alloys,Not Backed</t>
  </si>
  <si>
    <t>Foil Of Copper Alloys,Backed</t>
  </si>
  <si>
    <t>Tubes And Pipes Of Refined Copper</t>
  </si>
  <si>
    <t>Tubes And Pipes Of Copr-Znc Base Aloys(Bras)</t>
  </si>
  <si>
    <t>Tubes Andpips Of Copr-Nckl Bas Aloys(Cupro-Nckl)/Copr-Nckl-Znc Base Aloy(Nckl-Silvr)</t>
  </si>
  <si>
    <t>Tubes And Pipes Of Other Copper Alloys</t>
  </si>
  <si>
    <t>0Thr Tube Or Pipe Ftngs Of Brass</t>
  </si>
  <si>
    <t>Fittings Of Brnz And Smlr Aloys Of Copr Nes</t>
  </si>
  <si>
    <t>Stranded Wire,Cables,Plaitd Bands And Like Of Copper,Not Electrically Insulated</t>
  </si>
  <si>
    <t>Washrs(Incl Spring Washrs),Not Threaded</t>
  </si>
  <si>
    <t>Other Articles,Not Threaded</t>
  </si>
  <si>
    <t>Screws For Wood,Threaded</t>
  </si>
  <si>
    <t>Other Screws; Bolts And Nuts :Threaded</t>
  </si>
  <si>
    <t>Other Threaded Articles N.E.S.</t>
  </si>
  <si>
    <t>UTENSILS OF BRASS</t>
  </si>
  <si>
    <t>UTENSILS OF OTHER COPPER ALLOYS</t>
  </si>
  <si>
    <t>EPNS WARES</t>
  </si>
  <si>
    <t>OF EPNS</t>
  </si>
  <si>
    <t>OTHER TABLE, KITCHEN OR OTHER HOUSEHOLD ARTICLES</t>
  </si>
  <si>
    <t>Sanitary Ware</t>
  </si>
  <si>
    <t>Parts Of Sanitary Ware</t>
  </si>
  <si>
    <t>Parts Of Copper Chains</t>
  </si>
  <si>
    <t>Other Parts</t>
  </si>
  <si>
    <t>Articles Of Copper Alloys Electroplated With Nickel-Silver</t>
  </si>
  <si>
    <t>Articles Of Brass</t>
  </si>
  <si>
    <t>Copper Worked Articles</t>
  </si>
  <si>
    <t>Nickel,Not Alloyed</t>
  </si>
  <si>
    <t>Bars Rods And Profiles Of Nickel Not Alloyed</t>
  </si>
  <si>
    <t>Bars,Rods And Profiles Of Nickel Alloys</t>
  </si>
  <si>
    <t>Wire Of Nickel,Not Alloyed</t>
  </si>
  <si>
    <t>Wire Ofnickel Alloys</t>
  </si>
  <si>
    <t>Plates,Sheets,Foil Etc Of Nickel Alloys</t>
  </si>
  <si>
    <t>Tubes And Pipes Of Nickel Alloys</t>
  </si>
  <si>
    <t>Tubes Or Pipe Fittings</t>
  </si>
  <si>
    <t>Nickel Screen</t>
  </si>
  <si>
    <t>Articles Of Nickel And Nickel Alloys,N.E.S.</t>
  </si>
  <si>
    <t>Aluminium Ingots-Not Alloyed</t>
  </si>
  <si>
    <t>Aluminium Billets -Not Alloyed</t>
  </si>
  <si>
    <t>Aluminium Wire Rods -Not Alloyed</t>
  </si>
  <si>
    <t>Aluminium Ingots -Alloyed</t>
  </si>
  <si>
    <t>Aluminium Billets - Alloyed</t>
  </si>
  <si>
    <t>Other Aluminium Alloys</t>
  </si>
  <si>
    <t>Aluminium Powder For Thermit Process</t>
  </si>
  <si>
    <t>Powders Of Lamellar Structure-Flakes</t>
  </si>
  <si>
    <t>Wire Rods Of Aluminium-Not Alloyed</t>
  </si>
  <si>
    <t>Other Profiles Of Aluminium-Not Alloyed</t>
  </si>
  <si>
    <t>Hollow Profiles Of Aluminium Alloys</t>
  </si>
  <si>
    <t>Hrd Drwn Bare Almnm Condctrs Stl Re-Infrcd</t>
  </si>
  <si>
    <t>Wire rods</t>
  </si>
  <si>
    <t>Other Bars And Rods, Other Than Wire Rods</t>
  </si>
  <si>
    <t>Othr Bars,Rods Profils Of Almn Alloys Nes</t>
  </si>
  <si>
    <t>Aluminium Wire-Not Alloyed-Of Which The Maximum Cross-Sctnl Dimension Exceeds 7 Mm</t>
  </si>
  <si>
    <t>Other Aluminium Wire-Not Alloyed N.E.S.</t>
  </si>
  <si>
    <t>Wire Of Aluminium Alloys Of Which Maximum Cross-Sctnl Dimension Exceeds 7 Mm</t>
  </si>
  <si>
    <t>Other Wire Of Aluminium Alloys N.E.S.</t>
  </si>
  <si>
    <t>Rctnglrpncl Sqr)Plts Etc.Of Almnm Allys</t>
  </si>
  <si>
    <t>Circles</t>
  </si>
  <si>
    <t>Alumnm Foil For Tea Chest Lining,Rolld</t>
  </si>
  <si>
    <t>Other Aluminium Foil Rolld</t>
  </si>
  <si>
    <t>Plain Alumnm Foil Not Rolled And Not Backed</t>
  </si>
  <si>
    <t>Coated Alumnm Foil Not Rolled And Not Bckd</t>
  </si>
  <si>
    <t>Printed Alumnm Foil Not Rolled And Not Bckd</t>
  </si>
  <si>
    <t>Alumnm Foil Not Rolled And Not Bckd N.E.S.</t>
  </si>
  <si>
    <t>Other Backed Allumnm Foil</t>
  </si>
  <si>
    <t>Tubes Andpipes Of Non-Alloyed Aluminium</t>
  </si>
  <si>
    <t>Tubes And Pipes Of Aluminium Alloys</t>
  </si>
  <si>
    <t>Aluminium Tube Or Pipe Fittings (For Example Couplings,Elbows,Sleeves)</t>
  </si>
  <si>
    <t>Dors,Windows,Ther Frame And Thrshlds Fr Dors</t>
  </si>
  <si>
    <t>Finished Structure</t>
  </si>
  <si>
    <t>Parts Of Structures N.E.S.</t>
  </si>
  <si>
    <t>Aluminium Plates , Rods, Profiles, Tubes And The Like, For Use In</t>
  </si>
  <si>
    <t>Other Structures And Parts Of Structures Of Aluminium N.E.S.</t>
  </si>
  <si>
    <t>Collapsible Tubular Containers :Printed</t>
  </si>
  <si>
    <t>Collapsible Tubular Containers :Other</t>
  </si>
  <si>
    <t>Other Containers :Plain</t>
  </si>
  <si>
    <t>Other Containers : N. E. S.</t>
  </si>
  <si>
    <t>Printed Low Pressure Cylinder</t>
  </si>
  <si>
    <t>Other High Pressure Cylinder</t>
  </si>
  <si>
    <t>Stranded Wire,Cbls Etc Wth Steel Core</t>
  </si>
  <si>
    <t>Othr Strnded Wire,Cbls Plaitd Bnds Etc</t>
  </si>
  <si>
    <t>OTHER TABLE AND KITCHENWARE OF ALUMINIUM</t>
  </si>
  <si>
    <t>OTHER HOUSEHOLD ARTICLES &amp; PARTS THERE OF</t>
  </si>
  <si>
    <t>Other Sanitary Wareandparts Thereof Of Alumn</t>
  </si>
  <si>
    <t>Nails,Tacks,Staples(Excl Hdg No 8305) Screws,Bolts,Nuts,Screw,Hooks,Rivets Etc.</t>
  </si>
  <si>
    <t>Cloth,Grill,Netng And Fencng,Of Aluminm Wire</t>
  </si>
  <si>
    <t>Expnd Mtl Of Almnm And Almnm Alloys</t>
  </si>
  <si>
    <t>Others Articles Of Aluminium N.E.S.</t>
  </si>
  <si>
    <t>Other Articles Of Lead N.E.S.</t>
  </si>
  <si>
    <t>Other Articles Of Zinc N.E.S.</t>
  </si>
  <si>
    <t>Other Articles Of Tin N.E.S.</t>
  </si>
  <si>
    <t>Tungsten Wire</t>
  </si>
  <si>
    <t>Tungsten Filament</t>
  </si>
  <si>
    <t>All Othr Artcls Of Tngstn And Its Base Alloy</t>
  </si>
  <si>
    <t>Wire Of Molybdenum</t>
  </si>
  <si>
    <t>Articles Of Titanium</t>
  </si>
  <si>
    <t>Unwrought Antimony; Powders</t>
  </si>
  <si>
    <t>Manganese And Manganese Base Alloys Unwrght</t>
  </si>
  <si>
    <t>Chromium Unwrought; Powders</t>
  </si>
  <si>
    <t>Spades And Shovels</t>
  </si>
  <si>
    <t>Mattocks Picks Hoes And Rakes</t>
  </si>
  <si>
    <t>Axes Billhooks And Simlr Hewing Tools</t>
  </si>
  <si>
    <t>Othr Hndtols Usd In Agrcltr/Hrtcltr/Frstry</t>
  </si>
  <si>
    <t>Other Hand Saws</t>
  </si>
  <si>
    <t>Band Saw Blades</t>
  </si>
  <si>
    <t>Chain saw blades</t>
  </si>
  <si>
    <t>Othr Saw Blades</t>
  </si>
  <si>
    <t>Files,Rasps And Smrl Tools</t>
  </si>
  <si>
    <t>Pliers,Pincers,Tweezers And Smrl Tools</t>
  </si>
  <si>
    <t>Hnd-Oprted Spaners Non Adjustable</t>
  </si>
  <si>
    <t>Hnd-Oprted Wrenchs(Excld Tap Wrenchs) Non-Adjustable</t>
  </si>
  <si>
    <t>Hnd-Oprted Spaners-Adjustable</t>
  </si>
  <si>
    <t>Hnd-Oprted Wrenchs(Ex Tape Wrenchs)Adjstbl</t>
  </si>
  <si>
    <t>Intrchangble Spaner Sokets,Wth Handl Or Nt</t>
  </si>
  <si>
    <t>Drilling Threading Or Taping Tools</t>
  </si>
  <si>
    <t>Hammers And Sledge Hammers</t>
  </si>
  <si>
    <t>Planes,Chisels,Gauges And Smlr Cutting Toolsfor Working Wood</t>
  </si>
  <si>
    <t>Other Household Hand Tools</t>
  </si>
  <si>
    <t>Grease Guns(Excld Comprsd Air Type)</t>
  </si>
  <si>
    <t>Metal Working Hnd Tools</t>
  </si>
  <si>
    <t>Hand T00Ls F0R Specified Uses, Such As,Watch Makng T00Ls,G0Ldsmith Tools</t>
  </si>
  <si>
    <t>Othr Hnd Tool Incl Glaziers Diamonds Nes</t>
  </si>
  <si>
    <t>Vices,Clamps And The Like</t>
  </si>
  <si>
    <t>Other Tools Of Two Or More Of Hdn No. 8202To 8205 Put Up In Sets For Retail Sale</t>
  </si>
  <si>
    <t>Rock Drilng Or Earth Borng Tols Wth Workngpart Of Cermets</t>
  </si>
  <si>
    <t>Other Rock Drilng Or Earth Borng Tols , Including Parts</t>
  </si>
  <si>
    <t>Dies For Drawng Or Extrudng Metal</t>
  </si>
  <si>
    <t>Tools For Presing Stamping Or Punching</t>
  </si>
  <si>
    <t>Othr Tools For Tapping And Threading</t>
  </si>
  <si>
    <t>Tools For Drilling Otr Thn Rock Drilng</t>
  </si>
  <si>
    <t>Reamers</t>
  </si>
  <si>
    <t>Other Tools For Boring/Broaching</t>
  </si>
  <si>
    <t>Milling Cutters</t>
  </si>
  <si>
    <t>Othr Tools For Milling</t>
  </si>
  <si>
    <t>Tools For Turning</t>
  </si>
  <si>
    <t>Metal Working Handtools</t>
  </si>
  <si>
    <t>Lathe Tools And Tool Belts</t>
  </si>
  <si>
    <t>Knives And Cutng Blades For Agriculture, Horticulture Or Forestry Machines</t>
  </si>
  <si>
    <t>Othr Knivs And Cutng Blades N.E.S.</t>
  </si>
  <si>
    <t>Tungsten Carbide Tips</t>
  </si>
  <si>
    <t>Other knives having fixed blades</t>
  </si>
  <si>
    <t>Twine Type Shaving System</t>
  </si>
  <si>
    <t>Other Razors</t>
  </si>
  <si>
    <t>Disposable Cartridge Blade</t>
  </si>
  <si>
    <t>Other Safety Razor Blades Incld Razor</t>
  </si>
  <si>
    <t>Safety Razor Blade Blanks,In Strips</t>
  </si>
  <si>
    <t>Paper Knives, Letter Openers, Erasing Knives, Pencil Sharpeners</t>
  </si>
  <si>
    <t>Other Manicure Or Pedicure Sets And Instrmnts(Incld Nail Files)</t>
  </si>
  <si>
    <t>Sets Of Asortd Articls Contng One Article Plated Wth Precious Metal</t>
  </si>
  <si>
    <t>Othr Sets Of Asortd Articls</t>
  </si>
  <si>
    <t>Othr Articles Not In Sets</t>
  </si>
  <si>
    <t>Padlocks</t>
  </si>
  <si>
    <t>Locks Of A Kind Used For Motor Vehicls</t>
  </si>
  <si>
    <t>Combination Locks</t>
  </si>
  <si>
    <t>Other Locks N.E.S.</t>
  </si>
  <si>
    <t>Parts Of Articles In Hdg 8301</t>
  </si>
  <si>
    <t>Keys Presented Separately</t>
  </si>
  <si>
    <t>Hinges 0F Steel</t>
  </si>
  <si>
    <t>Hinges 0F Brass</t>
  </si>
  <si>
    <t>Hinges 0F 0Ther Base Metal Incl Aluminium</t>
  </si>
  <si>
    <t>Castors</t>
  </si>
  <si>
    <t>Fittings For Doors And Windows</t>
  </si>
  <si>
    <t>Tower Bolts</t>
  </si>
  <si>
    <t>Othr Mountings Fittings And Smlr Artcls Suitable For Buildings N.E.S.</t>
  </si>
  <si>
    <t>Other Fttngs Etc Suitable For Furniture</t>
  </si>
  <si>
    <t>Other Mounting Fittings Etc Nes</t>
  </si>
  <si>
    <t>Hat Racks Hat Pegs Brackets And Smlr Fixtrs</t>
  </si>
  <si>
    <t>Armord/Reinfrcd Safes Strong Boxs And Doors And Safe Dpost Lckrs Fr Strng Rooms Csh/ Deedboxs Etc Of Base Metal</t>
  </si>
  <si>
    <t>Fittings For Loose Leaf Binders Of Files</t>
  </si>
  <si>
    <t>Staples In Strips</t>
  </si>
  <si>
    <t>Bells Gongs And The Like</t>
  </si>
  <si>
    <t>Other ornament plated with precious metal</t>
  </si>
  <si>
    <t>Other statuettes(excluding works of art)</t>
  </si>
  <si>
    <t>Oters</t>
  </si>
  <si>
    <t>Photogrph,Picture/Smlr Frames,Mirors</t>
  </si>
  <si>
    <t>Flxbl Tubng Of Iron/Stl Wth/Wthut Fttngs</t>
  </si>
  <si>
    <t>Flxbl Tubng Of Othr Bs Mtl Wth/Wthut Ftng</t>
  </si>
  <si>
    <t>Hooks And Eyes</t>
  </si>
  <si>
    <t>Imitation zari spangles</t>
  </si>
  <si>
    <t>Beads and spangles of base metal for garments made ups, knitwear, plastic and leather goods</t>
  </si>
  <si>
    <t>Other beads and spangles of base metal</t>
  </si>
  <si>
    <t>Other Maderup Of Articles For Garments Made Ups, Knitwear, Plasticandleather Goods</t>
  </si>
  <si>
    <t>Crown Corks</t>
  </si>
  <si>
    <t>Pilfer Proof Caps For Packaging, All Sortswith/Without Washers Or Othr Fittings Of Cork, Ruber, Polythylene Or Any Othr</t>
  </si>
  <si>
    <t>Aluminium Caps And Closures</t>
  </si>
  <si>
    <t>Other Packing Accessories N.E.S.</t>
  </si>
  <si>
    <t>Other Symbols Of Base Metal</t>
  </si>
  <si>
    <t>Coat Elctrd Of Bs Mtl Fr Elctrc Arc Wldng</t>
  </si>
  <si>
    <t>Cored Wire Of Bs Mtl Fr Elctrc Arc Wldng</t>
  </si>
  <si>
    <t>Other Coated Rods And Cored Wire Of Base Metal For Solderng Brazing/Weldng By Flame</t>
  </si>
  <si>
    <t>Othr Artcls Of Heading 8311 Incl Parts</t>
  </si>
  <si>
    <t>FUEL ELMNTS (CARTRIDGES),NON-IRRADIATED</t>
  </si>
  <si>
    <t>WTRTUBE BOILRS WTH A STM PRDCTN&gt;45T/HR</t>
  </si>
  <si>
    <t>WTRTUBE BOILRS WTH A STM PRDCTN&lt;=45T/HR</t>
  </si>
  <si>
    <t>FIRETBE,HORIZONTAL(LANCASHIRE)BOILERS</t>
  </si>
  <si>
    <t>FIRETBE BOILERS,VERTICAL</t>
  </si>
  <si>
    <t>SUPER-HEATED WATER BOILERS</t>
  </si>
  <si>
    <t>PARTS OF FIRE TUBE BOILERS</t>
  </si>
  <si>
    <t>PARTS OF WATER TUBE BOILERS</t>
  </si>
  <si>
    <t>PARTS OF OTHR STEAM &amp; VAPOUR GNRTNG BOILRS</t>
  </si>
  <si>
    <t>CENTRAL HEATNG BOILERS</t>
  </si>
  <si>
    <t>PARTS OF CENTRAL HEATING BOILERS</t>
  </si>
  <si>
    <t>AUXLRY PLNT USD WTH BOILRS OF 8402/8403</t>
  </si>
  <si>
    <t>CONDENSERS FOR STEAM/OTHR VPR POWR UNITS</t>
  </si>
  <si>
    <t>Parts Of The Items Of 840410 And 840420</t>
  </si>
  <si>
    <t>PRODUCER GAS &amp; WATER GAS GENERATORS</t>
  </si>
  <si>
    <t>ACETYLENE GAS GENERATORS (WATER PROCESS)</t>
  </si>
  <si>
    <t>Other Gas Generators</t>
  </si>
  <si>
    <t>PARTS OF GAS GENERATORS</t>
  </si>
  <si>
    <t>TURBINES FOR MARINE PROPULSON</t>
  </si>
  <si>
    <t>Other Turbines Of An Output&gt; 40 Mw</t>
  </si>
  <si>
    <t>Other Turbines Of An Output &lt;= 40 Mw</t>
  </si>
  <si>
    <t>PARTS OF TURBINES</t>
  </si>
  <si>
    <t>AIR-CRAFT ENGINES</t>
  </si>
  <si>
    <t>OUT BOARD MOTORS</t>
  </si>
  <si>
    <t>OTHER MARINE PROPULSION ENGINES</t>
  </si>
  <si>
    <t>Sprk Igntn Engines For Motor Cars</t>
  </si>
  <si>
    <t>Sprk-Igntn Engines For Motor Cars</t>
  </si>
  <si>
    <t>PETROL ENGINES</t>
  </si>
  <si>
    <t>KEROSENE ENGINES</t>
  </si>
  <si>
    <t>OTHERS</t>
  </si>
  <si>
    <t>Out Board Engines</t>
  </si>
  <si>
    <t>Engns Of Cylndr Cpcty&gt;50 Cc But &lt;=250 Cc</t>
  </si>
  <si>
    <t>Engines Of Cylndr Cpcty&gt;250 Cc</t>
  </si>
  <si>
    <t>Stationary Engines Of Cylndr Cpcty&gt;50 Cc</t>
  </si>
  <si>
    <t>Parts For Aircraft Engines</t>
  </si>
  <si>
    <t>Valves,Inlet And Exhaust</t>
  </si>
  <si>
    <t>Pistons</t>
  </si>
  <si>
    <t>Piston Rings</t>
  </si>
  <si>
    <t>Piston Assembles</t>
  </si>
  <si>
    <t>Fuel Injctn Eqpmnt Excl Injctn Pumps</t>
  </si>
  <si>
    <t>Other Cmponent Parts Of Petrol Engines For Motor Vehicles</t>
  </si>
  <si>
    <t>Parts Of Gas Engines</t>
  </si>
  <si>
    <t>Other Parts Of Sprk-Ignition Engines</t>
  </si>
  <si>
    <t>Fuel Nozzeles</t>
  </si>
  <si>
    <t>Fuel Injectn Eqpmnt Excl Injctn Pumps</t>
  </si>
  <si>
    <t>Component Parts For Diesel Engines For Motor Vehicles,N.E.S.</t>
  </si>
  <si>
    <t>Other Parts Of Diesel/Semi Diesel Engines</t>
  </si>
  <si>
    <t>Other Parts Of Semi Diesel Engines</t>
  </si>
  <si>
    <t>HYDRAULIC TURBINES &amp; WATER WHEELS OF A    POWER NOT EXCEEDING 1000 KW</t>
  </si>
  <si>
    <t>TURBNES ETC OF POWR&gt;1000 KW BT&lt;=5000 KW</t>
  </si>
  <si>
    <t>TURBNES ETC OF POWR&gt;5000 KW BT &lt;=10000 KW</t>
  </si>
  <si>
    <t>TURBNES ETC OF POWR&gt;10000 KW BT &lt;=30000 KW</t>
  </si>
  <si>
    <t>TURBINES ETC OF POWR&gt;80000 KW</t>
  </si>
  <si>
    <t>Parts Of Hydrlic Turbnes Incl Regulators</t>
  </si>
  <si>
    <t>TURBO JETS OF A THRUST &lt;=25 KN</t>
  </si>
  <si>
    <t>TURBO-JETS OF A THRUST&gt;25 KN</t>
  </si>
  <si>
    <t>TURBO-PRPLRS OF A POWER&lt;=1100 KW</t>
  </si>
  <si>
    <t>TURBO-PRPLRS OF A POWER&gt;1100 KW</t>
  </si>
  <si>
    <t>Othr Gas Turbines Of Power &lt;=5000 Kw</t>
  </si>
  <si>
    <t>GAS TURBNS OF POWER&gt;5000 KW UP TO 15000 KW</t>
  </si>
  <si>
    <t>GAS TURBINES OF POWER&gt;15000 UP TO 30000 KW</t>
  </si>
  <si>
    <t>GAS TURBINES OF POWER&gt;30000 UP TO 60000 KW</t>
  </si>
  <si>
    <t>GAS TURBINES OF POWER&gt;90000 UPTO 115000 KW</t>
  </si>
  <si>
    <t>GAS TURBINES OF POWER&gt;115000 KW</t>
  </si>
  <si>
    <t>Parts Of Turbo-Jets/Turbo Propellers</t>
  </si>
  <si>
    <t>Parts Of Other Gas Turbines</t>
  </si>
  <si>
    <t>HYDROJET (HYDRAULIC JET ENGINES</t>
  </si>
  <si>
    <t>Othr Pneumatic Power Engines And Motors</t>
  </si>
  <si>
    <t>STATIONARY(LOCOMOTIVES) ENGINE &amp; MOTORS</t>
  </si>
  <si>
    <t>MOTORS,SPRING OPERATED EXCL CLOCK &amp; WATCH MOVEMENTS (E.G.  GRAMAPHONE MOTORS)</t>
  </si>
  <si>
    <t>WIND MILL,WIND TURBINE/ENGINE</t>
  </si>
  <si>
    <t>Prts Of Hydraulic Engines And Motors</t>
  </si>
  <si>
    <t>Parts Of Other Engines And Motors</t>
  </si>
  <si>
    <t>Hand Pumps For Dspnsng Fuel/Lubricants,Of The Type Usd In Fillng Stations/In Garages</t>
  </si>
  <si>
    <t>Other Pumps For Dispensing Fuel</t>
  </si>
  <si>
    <t>Other Pumps Of The Type Usd In Fillng Stations/In Garages</t>
  </si>
  <si>
    <t>Hand Pumps Fitted Or Designed To Be Fttd With A Measuring Device</t>
  </si>
  <si>
    <t>Other Pumps Fitted Or Designed To Be Fttd With A Measuring Device</t>
  </si>
  <si>
    <t>Hand Pumps,Excl Those Of 841311/841319</t>
  </si>
  <si>
    <t>Injection Pumps For Diesel Engines</t>
  </si>
  <si>
    <t>Oil Pump</t>
  </si>
  <si>
    <t>Water Pump</t>
  </si>
  <si>
    <t>Other Fuel, Lubricating Or Cooling Medium Pumps</t>
  </si>
  <si>
    <t>Concrete Pumps</t>
  </si>
  <si>
    <t>Metering And Dosing Pumps</t>
  </si>
  <si>
    <t>Other Pumps Primarily Designed For Handling Water</t>
  </si>
  <si>
    <t>Gear Type Pumps</t>
  </si>
  <si>
    <t>Screw Type Pumps</t>
  </si>
  <si>
    <t>Others Centrifugal Pumps Primarily Designed To Handle Water</t>
  </si>
  <si>
    <t>Singl And Multistage Chmcl And Process Pumps</t>
  </si>
  <si>
    <t>Vertical Turbine Driven Centrifugal Pumps</t>
  </si>
  <si>
    <t>Slurry Pumps</t>
  </si>
  <si>
    <t>Axial Flow And Mixed Flow Vertical Pump Designed Primarily For Handling Water</t>
  </si>
  <si>
    <t>Parts For Reciprocating Pumps</t>
  </si>
  <si>
    <t>Parts For Centrifugal Pumps</t>
  </si>
  <si>
    <t>Parts For Deep Well Turbine Pumps And Of Other Rotary Pumps</t>
  </si>
  <si>
    <t>Vacuum Pumps</t>
  </si>
  <si>
    <t>Other Foot-Operated Air Pumps</t>
  </si>
  <si>
    <t>RECIPROCATING AIR COMPRESSORS</t>
  </si>
  <si>
    <t>CENTRIFUGAL AIR COMPRESSORS</t>
  </si>
  <si>
    <t>SCREW AIR COMPRESSORS</t>
  </si>
  <si>
    <t>Ceiling Fans</t>
  </si>
  <si>
    <t>Pedestal Fans</t>
  </si>
  <si>
    <t>Blowers, portable</t>
  </si>
  <si>
    <t>Industrial Fans Blowers And The Like</t>
  </si>
  <si>
    <t>GAS COMPRESSORS OF A KIND USED IN AIR-CONDITIONING</t>
  </si>
  <si>
    <t>Other Gas Compressors</t>
  </si>
  <si>
    <t>TURBO CHARGER</t>
  </si>
  <si>
    <t>Parts Of Gas Compressors Of A Kind Used Inrefrigerating And Air Conditioning</t>
  </si>
  <si>
    <t>Prts Of Othr Air/Vacum Pumps,Cmprssrs And Fans</t>
  </si>
  <si>
    <t>Regulators And Parts Of Electric Fans</t>
  </si>
  <si>
    <t>Prts Of Industrial Fans,Blowers And The Like</t>
  </si>
  <si>
    <t>SPLIT SYSTEM AIR CONDITIONING MACHINES</t>
  </si>
  <si>
    <t>Othr Window/Wall Types Self-Contained Air Conditioning Machines</t>
  </si>
  <si>
    <t>AIR-CONDITIONING MACHINES OF A KIND USD   FRBUSES</t>
  </si>
  <si>
    <t>AIR-CONDITIONING MACHINES OF A KIND USD   FRPERSONS, IN OTHER MOTOR VEHICLES</t>
  </si>
  <si>
    <t>SPLIT AIR-CONDITIONER TWO TONNES AND      ABOVEWTH  A VALVE FR RVRSL OF COOLING/HEAT CYCL</t>
  </si>
  <si>
    <t>SPLIT AIR-CONDITIONER TWO TONNES AND      ABOVEINCRPRTNG RFRGRTNG UNIT</t>
  </si>
  <si>
    <t>Othr Air Cndtng Mchns Incrprtng A Rfrgrtngunit</t>
  </si>
  <si>
    <t>SPLIT AIR-CONDITIONER TWO TONNES AND      ABOVENOT INCRPRTNG RFRGRTNG UNT</t>
  </si>
  <si>
    <t>Othr Air Cndtng Mchns Nt Incrprtng Rfrgrtnunit</t>
  </si>
  <si>
    <t>PARTS OF THE AIR CONDITIONING MACHINES ETC</t>
  </si>
  <si>
    <t>FURNACE BURNERS FOR LIQUID FUEL</t>
  </si>
  <si>
    <t>Othr Furnc Burnrs,Incl Cmbntn Burnrs</t>
  </si>
  <si>
    <t>Parts Of The Items Of Heading 8416</t>
  </si>
  <si>
    <t>FURNACES &amp; OVENS FR ROASTNG,MLTNG/OTHR    HT-TRTMNT OF ORES,PYRITES/OF MTLS</t>
  </si>
  <si>
    <t>Bakery Ovens,Incl Biscuit Ovens</t>
  </si>
  <si>
    <t>Othr Furnaces And Ovens For Cement Industry</t>
  </si>
  <si>
    <t>Othr Furnaces And Ovens</t>
  </si>
  <si>
    <t>COMMERCIAL TYPE COMBINED REFRIGERATOR      FREEZERS ,FITTED WITH SEPARATE EXTERNAL DOORS</t>
  </si>
  <si>
    <t>OTHR COMBINED REFRIGERATOR FREEZERS ,      FITTED WITH SEPARATE  EXTERNAL DOORS</t>
  </si>
  <si>
    <t>ABSORPTION-TYPE,ELECTRCL HOUSEHLD RFRGRTRS</t>
  </si>
  <si>
    <t>FREEZERS,ELECTRICAL</t>
  </si>
  <si>
    <t>FREEZERS,OTHER THAN ELECTRICAL</t>
  </si>
  <si>
    <t>REFRIGERATING OR FREEZING DISPLAY    COUNTERS,CABINETS,SHOWCASES AND THE LIKE</t>
  </si>
  <si>
    <t>COMPRESSION TYPE UNITS WHOSE CONDENSERS   ARE HEAT EXCHANGERS</t>
  </si>
  <si>
    <t>ICEMAKING MACHINERY</t>
  </si>
  <si>
    <t>WATER COOLER</t>
  </si>
  <si>
    <t>RFRGRTNG EQPMNT/DVCS USED IN LEATHER INDST</t>
  </si>
  <si>
    <t>RFRGRTD FARM TNKS, INDSTRIAL ICE CRM FRZER</t>
  </si>
  <si>
    <t>Other Parts Of Hdg 8418</t>
  </si>
  <si>
    <t>NON-ELECTRICAL(DOMESTIC TYPE)</t>
  </si>
  <si>
    <t>NON-ELECTRICAL(OTHR THAN DOMESTIC TYPE)</t>
  </si>
  <si>
    <t>NON-ELECTRICAL (DOMESTIC TYPE)</t>
  </si>
  <si>
    <t>Auto Cleves</t>
  </si>
  <si>
    <t>Sterilisers,N.E.S.</t>
  </si>
  <si>
    <t>Dryers For Agricultural Products</t>
  </si>
  <si>
    <t>Other Dryers</t>
  </si>
  <si>
    <t>PETROLEUM REFINING &amp; DISTILLATION EQPMNT</t>
  </si>
  <si>
    <t>DISTILLING APPARATUS</t>
  </si>
  <si>
    <t>SHELL AND TUBE TYPE HEAT EXCHANGE UNIT</t>
  </si>
  <si>
    <t>PLATE TYPE HEAT EXCANGE UNIT</t>
  </si>
  <si>
    <t>SPIRAL TYPE HEAT EXCHANGE UNIT</t>
  </si>
  <si>
    <t>Other Heat Exchange Units</t>
  </si>
  <si>
    <t>Othr Machinry,Plant And Equipment For Makinghot Drinks Or For Cooking/Heating Food</t>
  </si>
  <si>
    <t>PRESSURE VESSELS REACTORS,COLUMNS/TOWERS  OR CHEMICAL STORAGE TANK</t>
  </si>
  <si>
    <t>GLASS LINED EQUIPMENT</t>
  </si>
  <si>
    <t>Auto Claves Other Than For Cooking Or Heating Food N.E.S.</t>
  </si>
  <si>
    <t>COOLNG TWRS/PLNTS FR DRCT COOLNG BY       RECIRCULTD WATER</t>
  </si>
  <si>
    <t>PASTEURIZERS</t>
  </si>
  <si>
    <t>Vacuum-Vapour Plant Fr Depositing Metals</t>
  </si>
  <si>
    <t>PARTS OF INSTANTANEOUS OR STORAGE WATER   HEATERS (DOMENSTIC TYPE)</t>
  </si>
  <si>
    <t>PRTS OF MCHNRY PLNT &amp; SMLR LBRTRY EQPMNT &amp;OF INSTNTNS/STORG WTR  HEATRS (EXCL DOMSTC TYPE) FALLING WTHN HDG NO.8419</t>
  </si>
  <si>
    <t>Parts Of Cylinders</t>
  </si>
  <si>
    <t>Other Parts Of Calendrng/Othr Rlng Machns</t>
  </si>
  <si>
    <t>Cream Separators</t>
  </si>
  <si>
    <t>BOWL CENTRIFUGES</t>
  </si>
  <si>
    <t>BASKET CENTRIFUGES</t>
  </si>
  <si>
    <t>CONTINUOUS AUTOMATIC CENTRIFUGES</t>
  </si>
  <si>
    <t>SELF CLEANING CENTRIFUGES</t>
  </si>
  <si>
    <t>DECANTER CENTRIFUGES HORIZONTAL BOWL</t>
  </si>
  <si>
    <t>SCREW CONVEYOR CENTRIFUGES</t>
  </si>
  <si>
    <t>CENTRIFUGES FOR CHEMICAL INDUSTRIES</t>
  </si>
  <si>
    <t>Other Centrifuges</t>
  </si>
  <si>
    <t>ION EXCHANGER PLANT/APPARATUS</t>
  </si>
  <si>
    <t>Household Type Filters</t>
  </si>
  <si>
    <t>Mchnry And Apprts Fr Fltrng And Purfyng Bvrgs</t>
  </si>
  <si>
    <t>Oil/Prtl-Fltrs Fr Intrnl Cmbstn Engns</t>
  </si>
  <si>
    <t>Othr Fltrng/Purfyng Mchnry And Apprts Fr Lqd</t>
  </si>
  <si>
    <t>Intake Air Fltrs Fr Intrnl Cmbstn Engns</t>
  </si>
  <si>
    <t>AIR SEPRATRS FOR PROCSNG, SMLTNG OR       REFNNGMINERALS, ORES OR  METALS; AIR   STRIPPER</t>
  </si>
  <si>
    <t>AIR PURIFIERS OR CLEANERS</t>
  </si>
  <si>
    <t>Othr Parts Of Fltrng/Purfyng Mchnry</t>
  </si>
  <si>
    <t>Othr Dish Washing Machines</t>
  </si>
  <si>
    <t>Mchnry Fr Clng/Dryng Botls/Othr Cntnrs</t>
  </si>
  <si>
    <t>Mchnry Fr Fillng,Closng,Sealng,Capsulng Or Labelling Bottles,Cans,Boxes,Bags/Othr Containers;Mchnry For Aerating Bever</t>
  </si>
  <si>
    <t>Othr Packng/Wrapng Macnry Incl Heat-Shrink Wrapng Machnry</t>
  </si>
  <si>
    <t>Parts Of Other Machinery</t>
  </si>
  <si>
    <t>Personal Weighing Machines,Including Baby Scales;Household Scales</t>
  </si>
  <si>
    <t>Scls Fr Cntnuos Weighng Of Goods On Cnveyr</t>
  </si>
  <si>
    <t>Cnstnt Wt Scls And Scls Fr Dschrgng Prdtrmndwt Of Mtrl Into A Bag/Cntnr,Incl Hopr Scls</t>
  </si>
  <si>
    <t>Other Weighing Machinery</t>
  </si>
  <si>
    <t>Weighing Machine Weight Of All Kinds</t>
  </si>
  <si>
    <t>Parts Of Weighing Machinery</t>
  </si>
  <si>
    <t>Fire Extinguishers,W/N Charged</t>
  </si>
  <si>
    <t>Spray Guns And Similar Appliances</t>
  </si>
  <si>
    <t>Stm/Snd Blstng Mchns And Jet Prjctng Mchns</t>
  </si>
  <si>
    <t>Applncs Fr Horticultural/Agricultural Work</t>
  </si>
  <si>
    <t>Paintng Eqpmnt Incl Electrostatic Phosphtng,Pwdr Coatng Eqpmnt And Othr Eqpmnt</t>
  </si>
  <si>
    <t>Parts Of Mechanical Appliances</t>
  </si>
  <si>
    <t>HOISTING MACHINE PWRD BY ELCTRC MOTR</t>
  </si>
  <si>
    <t>PULLEY TACKLE PWRD BY ELTRC MOTR</t>
  </si>
  <si>
    <t>HOISTING MACHINE NOT PWRD BY ELCTRC MOTR</t>
  </si>
  <si>
    <t>PULLEY TACKLE NOT PWRD BY ELCTRC MOTR</t>
  </si>
  <si>
    <t>PIT-HEAD WINDING GEAR;WINCHES SPECIALLY   DISIGNED FOR USE UNDERGROUND</t>
  </si>
  <si>
    <t>Other Winches;Capstans</t>
  </si>
  <si>
    <t>BUILT-IN JACKNG SYSTM USED IN GARAGE ETC</t>
  </si>
  <si>
    <t>Other Jacks And Hoists,Hydraulic</t>
  </si>
  <si>
    <t>Other Jacks And Hoists,For Raising Vehicles</t>
  </si>
  <si>
    <t>OVERHEAD TRAVELLING CRANES ON FXD SUPPORT</t>
  </si>
  <si>
    <t>MOBL LFTNG FRMS ON TYRS &amp; STRDL CARRIERS</t>
  </si>
  <si>
    <t>Othr(Trnsprtr Crns,Gantry Crns,Brdg Crns)</t>
  </si>
  <si>
    <t>TOWER CRANES</t>
  </si>
  <si>
    <t>PORTAL/PEDESTAL JIB CRANES</t>
  </si>
  <si>
    <t>Othr Mchnry Of Hdg 8426,Slf-Prpld On Tyrsn</t>
  </si>
  <si>
    <t>Othr Mchnry Of Hdg 8426,Slf-Prpld</t>
  </si>
  <si>
    <t>MCHNRY DSGND FOR MOUNTNG ON ROAD VEHICLES</t>
  </si>
  <si>
    <t>SLF-PRPLD TRUCKS PWRD BY AN ELCTRC MOTOR</t>
  </si>
  <si>
    <t>Other Self-Propelled Trucks</t>
  </si>
  <si>
    <t>Other Trucks</t>
  </si>
  <si>
    <t>LIFTS OF A KIND USED IN BUILDINGS</t>
  </si>
  <si>
    <t>Other Lifts</t>
  </si>
  <si>
    <t>SKIP HOISTS</t>
  </si>
  <si>
    <t>CONVEYORS,BELT</t>
  </si>
  <si>
    <t>CONVEYORS,EXCL BELT CONVEYORS</t>
  </si>
  <si>
    <t>ELEVATORS</t>
  </si>
  <si>
    <t>CONTINUOUS-ACTION ELVTRS &amp; CNVEYRS SPCLY  DSGND FOR UNDRGRND USE FOR GOODS/MATERIALS</t>
  </si>
  <si>
    <t>Othr Continuous Action Elevatrs And Conveyrsfor Goods/Materials,Belt Type</t>
  </si>
  <si>
    <t>Othr Cntns-Actn Elvtrs And Cnveyrs Fr Goods</t>
  </si>
  <si>
    <t>TELEFERICS,CHAIR-LIFTS,SKI-DRAGLINES:     TRACTION MECHANISMS FOR FUNICULARS</t>
  </si>
  <si>
    <t>COAL HANDLING PLANTS</t>
  </si>
  <si>
    <t>ASH HANDLING PLANTS</t>
  </si>
  <si>
    <t>WAGON MARSHALLING EQUIPMENT</t>
  </si>
  <si>
    <t>ANGLE DOZERS</t>
  </si>
  <si>
    <t>BULLDOZERS</t>
  </si>
  <si>
    <t>GRADERS AND LEVELLERS</t>
  </si>
  <si>
    <t>SCRAPERS</t>
  </si>
  <si>
    <t>ROAD ROLLERS UPTO 5 TONNE CAPACITY</t>
  </si>
  <si>
    <t>ROAD ROLLERS ABOVE 5 TONNE CAPACITY</t>
  </si>
  <si>
    <t>TAMPING MACHINES</t>
  </si>
  <si>
    <t>FRONT-END SHOVEL LOADERS</t>
  </si>
  <si>
    <t>MCHNRY WTH A 360 DGR. RVLVNG SUPR-STRCTR</t>
  </si>
  <si>
    <t>Other Mchncl Shovls,Excvtrs And Shovl Loadrs</t>
  </si>
  <si>
    <t>PILE DRIVERS</t>
  </si>
  <si>
    <t>PILE-EXTRACTORS</t>
  </si>
  <si>
    <t>SNOW-PLOUGHS AND SNOW-BLOWERS</t>
  </si>
  <si>
    <t>TUNNELING MACHINERY</t>
  </si>
  <si>
    <t>Other(Tonnelng Machinery)Slf Propepld</t>
  </si>
  <si>
    <t>Tube Well Drllng And Core Drllng Mchnry</t>
  </si>
  <si>
    <t>Petroleum And Gas Well Drilling Equipment</t>
  </si>
  <si>
    <t>Rock Drllng Mchnry(Incl Diamond Drillng)</t>
  </si>
  <si>
    <t>Othr Self Propld Boring/Sinking Machnery</t>
  </si>
  <si>
    <t>Othr Borng / Sinkng Machinry Nt Self-Prpld</t>
  </si>
  <si>
    <t>Tamping/Compacting Mchnry,Nt Slf-Prpld</t>
  </si>
  <si>
    <t>Other Machinery,Not Self-Propelled</t>
  </si>
  <si>
    <t>Prts Of Pulley Tckl,Hoists,Wnchs/Cpstns</t>
  </si>
  <si>
    <t>Prts Of Fork Lift Trucks</t>
  </si>
  <si>
    <t>Prts Of Others</t>
  </si>
  <si>
    <t>Prts Of Lfts, Skip Hoists/Escalators</t>
  </si>
  <si>
    <t>Prts Of Elvtrs,Cnveyrs And Mvng Pvmnts</t>
  </si>
  <si>
    <t>Prts Of Othr Lftng,Hndlng And Loadng Mchnry Of Hdg.No.8428</t>
  </si>
  <si>
    <t>Buckets,Shovels Grabs And Grips Of The Macnry Of Hd 8426,8429/8430</t>
  </si>
  <si>
    <t>Prts Of Borng/Snkng Mchnry,Slf-Prpld</t>
  </si>
  <si>
    <t>Prts Of Borng/Snkng Mchnry,Not Slf-Prpld</t>
  </si>
  <si>
    <t>Prts Of Ships Derricks And Cranes</t>
  </si>
  <si>
    <t>Prts Of Othr Excvtng,Lvlng,Tmpng And Excvtngmchnry Fr Earth Mnrl/Ores,Slf-Prpld</t>
  </si>
  <si>
    <t>Prts Of Othr Macnry Of Hd 8426,8429,8430</t>
  </si>
  <si>
    <t>Disc Ploughs</t>
  </si>
  <si>
    <t>Other Ploughs</t>
  </si>
  <si>
    <t>Disc Harrows</t>
  </si>
  <si>
    <t>Rotary Tiller</t>
  </si>
  <si>
    <t>Prts Of Agrcltrl Mchnry Fllng Wthn Hdg Nos843210,843221,843229,843230 And 843240</t>
  </si>
  <si>
    <t>Parts Of Other Agricultural And Horticultural Machinery Of Hdg No 843280</t>
  </si>
  <si>
    <t>Other Pwrd Mowrs Fr Lawns,Prks/Sprts Grnds</t>
  </si>
  <si>
    <t>Combine Harvester-Threshers</t>
  </si>
  <si>
    <t>Other Threshing Machinery</t>
  </si>
  <si>
    <t>Other Harvesting And Threshing Machinery</t>
  </si>
  <si>
    <t>Egg-Grading And Other Grading Machines Foragricultural Produce</t>
  </si>
  <si>
    <t>Parts Of Hrvestng,Thrshng Machines Etc</t>
  </si>
  <si>
    <t>Machinery Used In Manufacture Of Wine,Cider,Fruit Juices/Smlr Bvrgs</t>
  </si>
  <si>
    <t>Parts Of Machinaries Of Sub Hd 843510</t>
  </si>
  <si>
    <t>Mchnry Fr Prprng Anml Feedng Stuffs</t>
  </si>
  <si>
    <t>Poultry Incubators And Brooders</t>
  </si>
  <si>
    <t>Othr Poultry-Keeping Machinery</t>
  </si>
  <si>
    <t>Othrs(Incl Bee-Keepng Machinery)</t>
  </si>
  <si>
    <t>Parts Of Poultry-Keeping Machinery/ Poultryincubators And Brooders</t>
  </si>
  <si>
    <t>Parts Of Othr Agricultutal,Horticultural Andforestry Machine Incl Germination Of Plant</t>
  </si>
  <si>
    <t>MACHINES FOR CLEANING,SORTING OR GRADING  SEED,GRAIN OR DRIED   LEGUMINOUS VEGETABLES</t>
  </si>
  <si>
    <t>Flour Mill Machinery</t>
  </si>
  <si>
    <t>Rice Mill Machinery</t>
  </si>
  <si>
    <t>Mchnry Usd In Bread Grain Mlng Industry,And Othr Mchnry(Excl Farm-Type Mchnry Fr Wrkngof Cerels/Dried Leguminous,N.E.</t>
  </si>
  <si>
    <t>Parts Of Flour Mill Machinery</t>
  </si>
  <si>
    <t>Parts Of Rice Mill Machinery</t>
  </si>
  <si>
    <t>Prts Of Othr Mchnry Of Hdg No 8437</t>
  </si>
  <si>
    <t>Bakery Machinery</t>
  </si>
  <si>
    <t>Machinery For The Manufacture Of Confectionery,Cocoa Or Chocolate</t>
  </si>
  <si>
    <t>Sugar Crane Crushers</t>
  </si>
  <si>
    <t>Sugar Manufacturing Mchnry(Excl Cntrfgs)</t>
  </si>
  <si>
    <t>Brewery Machinery</t>
  </si>
  <si>
    <t>MCHNRY FOR PRPRTN OF MEAT/POULTRY</t>
  </si>
  <si>
    <t>MCHNRY FR PRPRTN OF FRUITS,NUTS/VGTBLS</t>
  </si>
  <si>
    <t>AUXILIARY EQPMNTS FR EXTRUSION COOKNG PLNT</t>
  </si>
  <si>
    <t>MCHINERY FOR PRODUCTION OF SOYAMILK OR    OTHER SOYA  PRODUCTS (EXCEPT SOYA OIL)</t>
  </si>
  <si>
    <t>DIFFUSING MACHINES (DIFFUSORS)</t>
  </si>
  <si>
    <t>Tea Leaf Rolling Or Cutting Machine</t>
  </si>
  <si>
    <t>Parts Of Sugar Manufacturing Machinery</t>
  </si>
  <si>
    <t>Parts Of Othr Food Processing Machinery</t>
  </si>
  <si>
    <t>Mchnry Fr Mkng Pulp Of Fibrs Cllsc Mtrl</t>
  </si>
  <si>
    <t>Mchnry Fr Makng Paper/Paperboard</t>
  </si>
  <si>
    <t>Paper Laminating Machine</t>
  </si>
  <si>
    <t>Parts Of Machinery For Making Pulp Of Fibrous Cellulosic Material</t>
  </si>
  <si>
    <t>Prts Of Mchnry Fr Mkng/Fnshng Papr/Paprbrd</t>
  </si>
  <si>
    <t>Other Book-Bindng Mchnry</t>
  </si>
  <si>
    <t>Other Cutting Machines</t>
  </si>
  <si>
    <t>Mchns Fr Mkng Cartons,Boxes,Cases,Tubes, Drums/Smlr Contnrs,Othr Than By Moulding</t>
  </si>
  <si>
    <t>Mchns Fr Mldng Artcls In Papr Plp,Papr Etc</t>
  </si>
  <si>
    <t>Other Machinery For Making Up Paper-Pulp, Paper Or Paper Board</t>
  </si>
  <si>
    <t>Parts Of Machnry For Mkng Up Paper Pulp, Papr Or Paprbrd And Parts Of Cutting Machns</t>
  </si>
  <si>
    <t>Other Machnry,Apprtus And Eqpmnt Of Hd 8442</t>
  </si>
  <si>
    <t>Impressed Blocks And Matrices,Printing Blocks,Plates And Cylinders</t>
  </si>
  <si>
    <t>Lithographic Plates</t>
  </si>
  <si>
    <t>Plate, Block And Cylinder For Textile Printing Machine</t>
  </si>
  <si>
    <t>Offset Printing Machinery-Reel Fed</t>
  </si>
  <si>
    <t>Other Offset Printing Machinery</t>
  </si>
  <si>
    <t>Flexographic Printing Machinery</t>
  </si>
  <si>
    <t>Gravure Printing Machinery</t>
  </si>
  <si>
    <t>Other Machinery For Printing Repetitive Word Or Design Or Colour</t>
  </si>
  <si>
    <t>Cotton Carding Machines</t>
  </si>
  <si>
    <t>Cotton Combing Machines</t>
  </si>
  <si>
    <t>Drawing Or Roving Machines</t>
  </si>
  <si>
    <t>Ctn Prcssng Mchns (Incl Ctn Gnng Mchn)</t>
  </si>
  <si>
    <t>Blowroom Machines</t>
  </si>
  <si>
    <t>Cotton Spinning Drawing Frames</t>
  </si>
  <si>
    <t>Cotton Spinning Inter-Mediate Frames</t>
  </si>
  <si>
    <t>Cotton Spinning Ring Frames</t>
  </si>
  <si>
    <t>Roving frames</t>
  </si>
  <si>
    <t>Cotton Spinning Machines,N.E.S.</t>
  </si>
  <si>
    <t>Jute Fibres Spinning Machines</t>
  </si>
  <si>
    <t>Other Txtl Fbrs Spng Mchns</t>
  </si>
  <si>
    <t>Other Txtl Doublng/Twistng Mchns</t>
  </si>
  <si>
    <t>Jute Fibrs Doublng/Twistng Mchns</t>
  </si>
  <si>
    <t>Othr Txtl Fibres Doublng/Twistng Mchns</t>
  </si>
  <si>
    <t>Othr Txtl Fbrs Winding And Reeling Machines</t>
  </si>
  <si>
    <t>Other Textile Machines Of Hdg 8445</t>
  </si>
  <si>
    <t>Other Machines</t>
  </si>
  <si>
    <t>Jacquards And Harness Linner Cards For Cotton Textile Machinery</t>
  </si>
  <si>
    <t>Other(E.G.Card Reducing,Copying,Punching Or Assembling Mchns Fr Use Therewith</t>
  </si>
  <si>
    <t>0Thers</t>
  </si>
  <si>
    <t>Prts And Accssrs Of Mchns Of Hdg No.8444/Of Their Auxlry Mchnry</t>
  </si>
  <si>
    <t>Card Clothing</t>
  </si>
  <si>
    <t>Prts And Accssrs For Cotn Prcsng Mchns</t>
  </si>
  <si>
    <t>Prts And Accssrs For Othr Txtl Fibrs Processing Machines</t>
  </si>
  <si>
    <t>Spndls Etc Fr Cotn Spng Mchns</t>
  </si>
  <si>
    <t>Spndls Etc Fr Othr Txtl Fbrs Spng Mchns</t>
  </si>
  <si>
    <t>Healds,Wire</t>
  </si>
  <si>
    <t>Healds And Heald Lifters, N.E.S.</t>
  </si>
  <si>
    <t>Othr Prts Of Jute Weaving Machinery</t>
  </si>
  <si>
    <t>Othr Prts And Accssrs Of Other Weaving Mchns</t>
  </si>
  <si>
    <t>Snkrs,Nedl Etc. Of Other Txtl Machinery</t>
  </si>
  <si>
    <t>Othr Prts And Accssrs Of Mchns Of Hdg 8447</t>
  </si>
  <si>
    <t>Fuly Autmc Mchns Of Dry Linn Cpcty&lt;=10 Kg</t>
  </si>
  <si>
    <t>Othr Mchns,Wth Built-In Cntrfgl Drier Of A Dry Linen Capacity Not Excdng 10 Kg</t>
  </si>
  <si>
    <t>Prts Of Household Type Laundry Equipments</t>
  </si>
  <si>
    <t>0Ther Parts Of Household Laundry Type Mchn</t>
  </si>
  <si>
    <t>Dry Clning Mchns For Cotton Textile</t>
  </si>
  <si>
    <t>Dry Clning Mchns For Other Textile</t>
  </si>
  <si>
    <t>Other Drying Machines</t>
  </si>
  <si>
    <t>Bleaching Machinery For Cotton Textiles</t>
  </si>
  <si>
    <t>Bleaching Machinery For Other Textiles</t>
  </si>
  <si>
    <t>Dyeing Machinery For Cotton Textiles</t>
  </si>
  <si>
    <t>Dyeing Machinery For Other Textile</t>
  </si>
  <si>
    <t>Othr Washing,Cleaning And Drying Machines</t>
  </si>
  <si>
    <t>Machines for reeling, unreeling, folding, cutting or pinking textile fabrics</t>
  </si>
  <si>
    <t>Sizng And Drssng Mchns Fr Cotn Txtls</t>
  </si>
  <si>
    <t>Sizng And Drssng Mchns Fr Othr Txtls</t>
  </si>
  <si>
    <t>Finshng Mchns Fr Ctng/Imprgntng Yrn/Fbrcs</t>
  </si>
  <si>
    <t>Other finishing processes for cotton textile</t>
  </si>
  <si>
    <t>Finshng Mchns Fr Othr Txtls</t>
  </si>
  <si>
    <t>Other Machinery Of Hdg 8451</t>
  </si>
  <si>
    <t>Parts Of The Machines Of Hdg 8451</t>
  </si>
  <si>
    <t>Other Sewng Mchns Hh Type Cmplte Wth Table</t>
  </si>
  <si>
    <t>Hand Operated Sewng Mchns Hh Type Wthout Table/Stand</t>
  </si>
  <si>
    <t>Other Sewng Mchns Hh Type Wthout Table</t>
  </si>
  <si>
    <t>Other Autmatic Sewng Mchns</t>
  </si>
  <si>
    <t>Other Sewing Machines</t>
  </si>
  <si>
    <t>Needles Fr Hh Type Sewng Mchns</t>
  </si>
  <si>
    <t>Needles Fr Other Type Sewng Mchns</t>
  </si>
  <si>
    <t>Converters</t>
  </si>
  <si>
    <t>Ladles</t>
  </si>
  <si>
    <t>Ingot Moulds</t>
  </si>
  <si>
    <t>Continuous Casting Mchines</t>
  </si>
  <si>
    <t>Other Casting Machines</t>
  </si>
  <si>
    <t>Parts Of Artices Under Hdg 8454</t>
  </si>
  <si>
    <t>Tube Mills</t>
  </si>
  <si>
    <t>Hot Rolling Mills</t>
  </si>
  <si>
    <t>Combination Hot And Cold Rolling Mills</t>
  </si>
  <si>
    <t>Rolling Mills-Cold</t>
  </si>
  <si>
    <t>Rolls For Rolling Mills</t>
  </si>
  <si>
    <t>Other Parts Of Mtl Rolling Mills</t>
  </si>
  <si>
    <t>MCHN-TOOLS OPRTD BY LASR/OTHR LIGHT OR    PHOTON BEAM PROCESSES</t>
  </si>
  <si>
    <t>Operated by laser or other
light or photon beam
processes</t>
  </si>
  <si>
    <t>MCHN-TOOLS OPRTD BY ULTRASONIC PROCESSES</t>
  </si>
  <si>
    <t>MCHN-TOOLS OPRTD BY ELCTRO-DSCHRG PRCESS</t>
  </si>
  <si>
    <t>Machining Centres Horizontal</t>
  </si>
  <si>
    <t>Machining Centres - Vertical</t>
  </si>
  <si>
    <t>Horizontal Lathes,Numerically Controlled</t>
  </si>
  <si>
    <t>Other Autmtc,Sngl Spndl Horzntl Lathes</t>
  </si>
  <si>
    <t>Other Horizontal Lathes</t>
  </si>
  <si>
    <t>Other Numerically Controlled Lathes</t>
  </si>
  <si>
    <t>All Other Lathes Excl Centre Lathes</t>
  </si>
  <si>
    <t>Deep Hole</t>
  </si>
  <si>
    <t>Multi Head Drilling Machines</t>
  </si>
  <si>
    <t>Fine boring machines, vertical</t>
  </si>
  <si>
    <t>HORIZONTAL</t>
  </si>
  <si>
    <t>VERTICAL</t>
  </si>
  <si>
    <t>UNIVERSAL</t>
  </si>
  <si>
    <t>RAM TYPE</t>
  </si>
  <si>
    <t>DIE-SINKING OR PANTOGRAPH</t>
  </si>
  <si>
    <t>PIONO MILLING</t>
  </si>
  <si>
    <t>BED TYPE, HORIZONTAL</t>
  </si>
  <si>
    <t>BED TYPE,VERTICLE</t>
  </si>
  <si>
    <t>THREADING MACHINES</t>
  </si>
  <si>
    <t>TAPING MACHINES</t>
  </si>
  <si>
    <t>NUMRCLY CONTRLLD FLT-SURFC GRNDNG MCHNS   INWHCH THEPOSITIONG IN ONE AXIS CAN BE SET UP TO AN ACCURACY OF AT LEAST 0.01 MM</t>
  </si>
  <si>
    <t>Other Flat Surface Grinding Machines In Whch The Positioning In One Axis Can B Set Up To An Accuracy Of At Least 0.</t>
  </si>
  <si>
    <t>CYLINDRICAL, PLAIN &amp; UNIVERSAL</t>
  </si>
  <si>
    <t>NUMERICALLY CONTROLLED SHARPENING(TOOL/   CUTTER GRINDING  MACHINES )</t>
  </si>
  <si>
    <t>GRINDER,TOOL/CUTTER</t>
  </si>
  <si>
    <t>Polishing And Baffing Machines</t>
  </si>
  <si>
    <t>Other Shaping Machines</t>
  </si>
  <si>
    <t>Gear Hobber,Spur And Helical</t>
  </si>
  <si>
    <t>Band Saw,Horizontal</t>
  </si>
  <si>
    <t>Other Sawing Machines</t>
  </si>
  <si>
    <t>0Ther Machine Tools Of Hdg No 8461</t>
  </si>
  <si>
    <t>Other Hammers</t>
  </si>
  <si>
    <t>NUMRCLY CONTRLLD BENDNG,FOLDNG,STRAIGHTNG /FLATTNG MACHNS (INCLUDING PRESSES)</t>
  </si>
  <si>
    <t>BENDING&amp;/OR STRAIGHTENING MACHINES</t>
  </si>
  <si>
    <t>NUMRCLY CONTRLLD SHEARNG MCHNS(INCL       PRSSES),EXCL COMBND   PUNCHNG &amp; SHEARNG MCHN</t>
  </si>
  <si>
    <t>NUMRCLY CONTRLLD PUNCHNG/NOTCHNG  MCHNS (INCL PRSSES), INCL   COMBND PUNCHNG         &amp; SHEARNG MCHNS</t>
  </si>
  <si>
    <t>Othr Punchng And Notchng Mchns</t>
  </si>
  <si>
    <t>Othr Machn Tools(Incl Prsses)</t>
  </si>
  <si>
    <t>Othr Presses (Mchncl And Manual)</t>
  </si>
  <si>
    <t>Wire And Metal Ribbon Drawing Machines</t>
  </si>
  <si>
    <t>Nail-Making Machine</t>
  </si>
  <si>
    <t>Grndng/Plshng Mchns Wrking Stone Etc</t>
  </si>
  <si>
    <t>Other Machine-Tools Of Hd 8464</t>
  </si>
  <si>
    <t>Machines Which Can Carry Out Different Types Of Machining Operations Without Toolchange Between Such Operations</t>
  </si>
  <si>
    <t>Grndng/Plshng Mchns Fr Wrkng Wood,Cork Etc</t>
  </si>
  <si>
    <t>Tool Holders Of Any Type Of Tool Or Machine Tools For Working In The Hand</t>
  </si>
  <si>
    <t>Work Holders</t>
  </si>
  <si>
    <t>Chucks,Mchncl/Pneumatic</t>
  </si>
  <si>
    <t>Jigs And Fixtures Fr Machine-Tools</t>
  </si>
  <si>
    <t>Prts And Accssrs For Mchns Of Hdg No. 8464</t>
  </si>
  <si>
    <t>Prts And Accssrs Fr Mchns Of Hdg No.8465</t>
  </si>
  <si>
    <t>Prts And Accessories Of Machine-Tools,For Wrkng Metals</t>
  </si>
  <si>
    <t>Othr Prts Accssrs, Attchmnt Fr Mchn-Tool</t>
  </si>
  <si>
    <t>Prts And Accssrs Fr Hdg No.8462/8463</t>
  </si>
  <si>
    <t>PNEUMATIC DRILLS</t>
  </si>
  <si>
    <t>PNEUMATIC HAMMERS</t>
  </si>
  <si>
    <t>Other Pneumtc Rtry Tp Tls Fr Wrkng In Hnd</t>
  </si>
  <si>
    <t>Others Pneumatic Tools</t>
  </si>
  <si>
    <t>Other Machns Wth Self Contained Elec. Moto</t>
  </si>
  <si>
    <t>Vibrators,Non-Electric</t>
  </si>
  <si>
    <t>Parts Of Pneumatic Tools</t>
  </si>
  <si>
    <t>Parts Of Other Tools For Working In Hand</t>
  </si>
  <si>
    <t>Gas-Operated Welding/Cutting Macines</t>
  </si>
  <si>
    <t>Other Machinery And Apparatus Of Hdg 8468</t>
  </si>
  <si>
    <t>Parts Of Articles Of Heading 8468</t>
  </si>
  <si>
    <t>Stapling Machines(Staplers)</t>
  </si>
  <si>
    <t>Automatic Bank Note Dispensers</t>
  </si>
  <si>
    <t>Coin sorting machines, coincounting
or wrapping
machines</t>
  </si>
  <si>
    <t>Sortng,Scrng,Separtn,Washng Machines Of Other Mineral Substances</t>
  </si>
  <si>
    <t>Crshng/Grndng Machns For Stone And Mnrl Mineral</t>
  </si>
  <si>
    <t>Other Crushng/Grindng Machns</t>
  </si>
  <si>
    <t>Concrete Mixers</t>
  </si>
  <si>
    <t>Mchns Fr Mxng Mnrl Substncs Wth Bitumen</t>
  </si>
  <si>
    <t>Othr Mxng/Kneadng Machines</t>
  </si>
  <si>
    <t>Brick And Tile Making Mchnry</t>
  </si>
  <si>
    <t>Machinery Fr Formng Foundry Moulds Of Sand</t>
  </si>
  <si>
    <t>Mchnry Fr Agglmrtng,Mouldng/Shapng, Plastrng Mtrls/Othr Mnrl Prdcts,N.E.S.</t>
  </si>
  <si>
    <t>Parts Of Machns Of Hdg 8474</t>
  </si>
  <si>
    <t>Othr Machines For Manufacturing Or Hot Working Glass Or Glassware</t>
  </si>
  <si>
    <t>Parts Of Hdg 8475</t>
  </si>
  <si>
    <t>Others Automatic Beverage-Vending Machines</t>
  </si>
  <si>
    <t>Injection-Moulding Machines</t>
  </si>
  <si>
    <t>Extruders</t>
  </si>
  <si>
    <t>Blow Moulding Machines</t>
  </si>
  <si>
    <t>Vacuum Mouldng Mchn And Othr Thrmfrmng Mchns</t>
  </si>
  <si>
    <t>Mchnry Fr Mouldng/Retreadng Pneumtc Types Or Fr Mouldng/Otherwse Formng Innr Tubes</t>
  </si>
  <si>
    <t>Other Machinery Fr Mouldng/Othrwse Formng</t>
  </si>
  <si>
    <t>Machinery For Making Rubber Goods</t>
  </si>
  <si>
    <t>Other Machinery For Workng Rbr/Plastic</t>
  </si>
  <si>
    <t>Parts Of Machns Of Working Rbr/Plastic</t>
  </si>
  <si>
    <t>Cigarette Mkng Mchnry(Incl Mchns Equippd Wth Auxiliary Pckgng Device)</t>
  </si>
  <si>
    <t>Parts Of Tobaco Makng Machnry</t>
  </si>
  <si>
    <t>Mchnry Fr Public Wrks,Buildng/The Like</t>
  </si>
  <si>
    <t>Oil Seed Crushng/Grndng Mchnry (Including Purifyng Tanks)</t>
  </si>
  <si>
    <t>Oil Seed Crushng/Grndng Mchnry (Including For Extrctn/Prpn Of Anml/Vgtbl Fatsandoils</t>
  </si>
  <si>
    <t>Prsses Fr The Mnfctr Of Prtcl Board/Fibre Buildng Board Of Wood/Othr Lignous Mtrls And Othr Mchnry Fr Treatng Wood/Cork</t>
  </si>
  <si>
    <t>Rope/Cable-Making Machines</t>
  </si>
  <si>
    <t>Evaporative Air Coolers</t>
  </si>
  <si>
    <t>Mchns And Mchncl Applncs Fr Treatng Mtl,Inc Elctrc/Wire Coil-Winders</t>
  </si>
  <si>
    <t>Mxng,Kneadng,Crushng,Grndng,Screng, Siftng,Homogensng,Emulsifyng/Stirrng Mchns</t>
  </si>
  <si>
    <t>Soap-Manufacturing Machinery</t>
  </si>
  <si>
    <t>Air Hmdfcatn And De-Hmdfctn Eqpmnts/Plnt</t>
  </si>
  <si>
    <t>CHMCL PLANT &amp; OTHR MCHNRY FR MNFCTRNG     CHMCLS,PHRMCTCLS,ETC</t>
  </si>
  <si>
    <t>Briquetting Plant Fr Manfctrng From Waste</t>
  </si>
  <si>
    <t>Prts Of Mchns Fr Publc Wrks,Buildng And Like</t>
  </si>
  <si>
    <t>Parts Of The Machines For The Animal And Vegetable Fats And Oil Industry</t>
  </si>
  <si>
    <t>Parts 0F Plants And Machinery For Chemicals,Pharmaceuticals Etc</t>
  </si>
  <si>
    <t>Prts Of Othr Mchnry And Mchncl Applncs,Hvng Indvdl Functns</t>
  </si>
  <si>
    <t>Moulding Boxes Fr Metal Foundry</t>
  </si>
  <si>
    <t>Mould Bases</t>
  </si>
  <si>
    <t>Moulding Patterns</t>
  </si>
  <si>
    <t>Othr Moulds Fr Metal/Metal Carbides</t>
  </si>
  <si>
    <t>Moulds For Mineral Materials</t>
  </si>
  <si>
    <t>Injctn/Cmprsn Type Moulds Fr Rubbr/Plstcs</t>
  </si>
  <si>
    <t>Othr Moulds For Rubber/Plastics</t>
  </si>
  <si>
    <t>Pressure-Reducing Valves</t>
  </si>
  <si>
    <t>Valves Fr Oleohydraulic/Pneumatic Trnsmsns</t>
  </si>
  <si>
    <t>Check Valves</t>
  </si>
  <si>
    <t>Safety/Relief Valves</t>
  </si>
  <si>
    <t>Taps,Cocks Etc Of Iron/Steel</t>
  </si>
  <si>
    <t>Taps,Cocks Etc Of Non-Ferrous Metal</t>
  </si>
  <si>
    <t>Industrial Valves(Excl Pressure-Reducing Valves,And Thrmstcly Contrlld Valves)</t>
  </si>
  <si>
    <t>Inner Tube Valves For Bicyles</t>
  </si>
  <si>
    <t>Other Inner Tube Valves</t>
  </si>
  <si>
    <t>Expansion Valves</t>
  </si>
  <si>
    <t>Bicycles Valves</t>
  </si>
  <si>
    <t>Other Parts Of The Items Undr Hdg 8481</t>
  </si>
  <si>
    <t>Adapter Ball Bearings(Radial Type) &lt;=50Mm Or 2 Inches Bore Diameter</t>
  </si>
  <si>
    <t>Adapter Ball Bearings(Radial Type)&gt;50 Mm Or 2 Inches Bore Diameter But&lt;=100 Mm Or 4 Inches Bore Diameter</t>
  </si>
  <si>
    <t>Of bore diameter exceeding 100 mm</t>
  </si>
  <si>
    <t>Ball Berng(Radl Typ)Excl Adtr Ball Berng (Radl Typ)(Slf-Aligning Bal Berng,N.E.S., Seprabl Bal Berngs,&lt;=50Mm/2 Inchs Bo</t>
  </si>
  <si>
    <t>Ball Bearings(Radial Type)Excl Adapter Bal Bearng(Radl Type)&gt;50Mm/2 Inches Bore Diameter But&lt;=100Mm Or 4 Inches Bore</t>
  </si>
  <si>
    <t>Ball Bearings(Radial Type)Excl Adapter (Radial Type)&gt;100 Mm Or 4 Inches Bore Diameter</t>
  </si>
  <si>
    <t>Ball Bearings(Thrust Type)&gt;100 Mm Or 4 Inches Bore Diameter</t>
  </si>
  <si>
    <t>Other Ball Bearings</t>
  </si>
  <si>
    <t>Tappered Roller Bearings(Radial Type) &lt;=50 Mm Or 2 Inches Bore Diameter</t>
  </si>
  <si>
    <t>Tapered Roller Bearings(Radial Type) &gt;50 Mm Or 2 Inches Bore Diameter But &lt;=100 Mm Or 4 Inches Bore Diameter</t>
  </si>
  <si>
    <t>Tapered Roller Bearings(Radial Type) &gt;100 Mm Or4 Inches Bore Diameter</t>
  </si>
  <si>
    <t>Other Tapered Rolled Bearings</t>
  </si>
  <si>
    <t>Spherical Roller Bearings</t>
  </si>
  <si>
    <t>Needle Roller Bearings</t>
  </si>
  <si>
    <t>Radial Type Roller Bearings,Excl Tapered, &lt;=50Mm Or 2 Inches Bore Diameter</t>
  </si>
  <si>
    <t>Radial Type Roller Bearings,Excl Tapered, &gt;50 Mm Or 2 Inches Bore Diameter But &lt;=100 Mm Or 4 Inches Bore Diameter</t>
  </si>
  <si>
    <t>Radial Type Roller Bearings,Excl Tapered, &gt;100 Mm Or 4 Inches Bore Diameter</t>
  </si>
  <si>
    <t>Othr Ball Or Roller Bearings Incl Cmbind Ball/Rllr Bearngs</t>
  </si>
  <si>
    <t>Special Stainless Steel Balls</t>
  </si>
  <si>
    <t>Other Balls</t>
  </si>
  <si>
    <t>Rollers</t>
  </si>
  <si>
    <t>Other Ball/Rlr Bearng Parts</t>
  </si>
  <si>
    <t>Crank Shafts For Sewing Machines</t>
  </si>
  <si>
    <t>Crank Shaft For Engines Of Heading 8407</t>
  </si>
  <si>
    <t>Crank Shaft For Engines Of Heading 8408</t>
  </si>
  <si>
    <t>Other Trnsmsn Shft(Incl Cam And Crnk Shft)</t>
  </si>
  <si>
    <t>Bearng Housng,Incorportng Ball/Rllr Bearn</t>
  </si>
  <si>
    <t>Bearing Housungs,Not Incorporating Ball Or Roller Bearings;Plain Shaft Bearings</t>
  </si>
  <si>
    <t>Gears And Gearng,Excl Toothd Wheels,Trnsmsn Elmnts Prsntd Seprtly;Ball Scrws;Gear Boxsand Speed Chngrs,Incl Torque Cnvrt</t>
  </si>
  <si>
    <t>Pulleys,Power Transmission</t>
  </si>
  <si>
    <t>Flexible Coupling</t>
  </si>
  <si>
    <t>Fluid Coupling</t>
  </si>
  <si>
    <t>Parts Of The Items Of Hdg 8483</t>
  </si>
  <si>
    <t>Asbsts Mtlc Pckngs And Gskts(Excl Gskts Of Asbsts Board Reinfrcd Wth Mtl Gauze/Wire)</t>
  </si>
  <si>
    <t>Other Gskts And Smlr Joints</t>
  </si>
  <si>
    <t>Mechanical Seals</t>
  </si>
  <si>
    <t>Othr Gaskets And Smlr Joints Of Metal</t>
  </si>
  <si>
    <t>Parts And Accessories</t>
  </si>
  <si>
    <t>Ship'S Propellers And Blades Therefor</t>
  </si>
  <si>
    <t>Othr Mcanry Parts Of Heading 8485</t>
  </si>
  <si>
    <t>Stepper Motor Wth Output &lt;=37.5 W</t>
  </si>
  <si>
    <t>Other Motor Wth Output &lt;=37.5 W</t>
  </si>
  <si>
    <t>Ac Motor Wth Output &lt;=37.5 W</t>
  </si>
  <si>
    <t>Other Motor Wth Output &gt;37.5 W</t>
  </si>
  <si>
    <t>D.C.Motors</t>
  </si>
  <si>
    <t>D.C.Motrs And Dc Genrtrs Of An Output Exceeding 375 Kw But Nt Excdng 1000Kw</t>
  </si>
  <si>
    <t>D.C.Mtrs And Dcgenerators Of An Output Excdng 1000 Kw But Nt Excdng 2000 Kw</t>
  </si>
  <si>
    <t>D.C.Mtrs And Dc Generators Of An Output Excdng 2000Kw But Nt Excdng 5000 Kw</t>
  </si>
  <si>
    <t>D.C.Mtrs Dc Generators Of An Output Exceeding 10000 Kw</t>
  </si>
  <si>
    <t>Other F.H.P. Motors</t>
  </si>
  <si>
    <t>Other A.C.Motors,Single Phase</t>
  </si>
  <si>
    <t>Other Types Of A.C. Motors</t>
  </si>
  <si>
    <t>A.C. Squirrel Cage Induction Motor 3 Phase Type</t>
  </si>
  <si>
    <t>A.C. Squirrel Cage Induction Motors, 3 Phase Type</t>
  </si>
  <si>
    <t>A.C. Slipring Motors</t>
  </si>
  <si>
    <t>Traction Motors</t>
  </si>
  <si>
    <t>Ac Genertrs (Alternators) Of An Output Not Exceeding 75Kva</t>
  </si>
  <si>
    <t>Ac Generators (Alternators) Of An Output Exceeding 75Kva But Not Exceeding 375Kva</t>
  </si>
  <si>
    <t>A.C.Genrtrs(Altrntrs)Of An Output Excdng 375 Kva But Nt Excdng 750 Kva</t>
  </si>
  <si>
    <t>Ac Generators(Alterntrs) Of An Output &gt;750 Kva But&lt;=2000 Kva</t>
  </si>
  <si>
    <t>Ac Generators(Alterntrs) Of An Output &gt;2000 Kva But &lt;=5000 Kva</t>
  </si>
  <si>
    <t>Ac Generators (Alternators) Of An Output &gt;5000Kva But &lt;=15000Kva</t>
  </si>
  <si>
    <t>Ac Generators(Alterntrs) Of An Output &gt; 15000 Kva But &lt;=37500 Kva</t>
  </si>
  <si>
    <t>Ac Generators(Alternatrs)Of An Output &gt; 37,500 Kva &lt;= 75,000 Kva</t>
  </si>
  <si>
    <t>Genrtng Sets Wth Cmprssn Igntn Intrnl Cmbstn Pstn Engns(Diesl/Semi-Diesl Engns) Of An Output Nt Excdng 75 Kva</t>
  </si>
  <si>
    <t>Genrtng Sets Wth Cmprssn Igntn Intrnl Cmbstn Pstn Engns(Dsl/Semi-Dsl Engns)Of An Output &gt;75 Kva But&lt;=375 Kva</t>
  </si>
  <si>
    <t>Genarting Sets With Diesel Engines With An Output Excdng 375 Kva And Upto 1000 Kva</t>
  </si>
  <si>
    <t>Generating Sets With Diesel Engines With An Output Excdng 1000 Kva And Upto 1500 Kva</t>
  </si>
  <si>
    <t>Generating Sets With Diesel Engine Of An Output Excdng 1500Kva And Upto 2000 Kva</t>
  </si>
  <si>
    <t>Generating Sets With Diesel Engine Of An Output Excdng 2000Kva And Upto 5000 Kva</t>
  </si>
  <si>
    <t>Generating Sets With A Diesel Engine Of Anoutput Excdng 5000Kva And Upto 1000 0Kva</t>
  </si>
  <si>
    <t>Generating Sets With A Diesel Engine Of Anoutput Excdng 10000 Kva</t>
  </si>
  <si>
    <t>Electric Portable Generators Of An Output Not Exceeding 3.5 Kva</t>
  </si>
  <si>
    <t>Other Genrtng Sets Wth Spark Ignition</t>
  </si>
  <si>
    <t>Othr Generating Sets; Wind Powered</t>
  </si>
  <si>
    <t>Complete Genrtng Sets Wth Steam Engines</t>
  </si>
  <si>
    <t>Complete Generating Sets N.E.S.</t>
  </si>
  <si>
    <t>Parts Of Generators(Ac/Dc)</t>
  </si>
  <si>
    <t>Parts Of Electric Motors(Dc)</t>
  </si>
  <si>
    <t>Parts Of Electrc Mtrs Othr Thn Dc</t>
  </si>
  <si>
    <t>Parts Of Othr Rotating Electrc Plants</t>
  </si>
  <si>
    <t>Conventional Type Ballasts Fr Discharge Lamps/Tubes</t>
  </si>
  <si>
    <t>Ballasts Fr Compact Fluorescent Lamps</t>
  </si>
  <si>
    <t>Othr Ballasts Fr Discharge Lamps/Tubes</t>
  </si>
  <si>
    <t>Lqd Dielectrc Trnsfrmrs Hvng A Pwr Hndlng Capacity&gt;10000 Kva And Upto 50000 Kva</t>
  </si>
  <si>
    <t>Lqd Dielectrc Trnsfrmrs Hvng A Pwr Hndlng Capacity&gt;50000 Kva And Upto 100000 Kva</t>
  </si>
  <si>
    <t>Lqd Dielectrc Trnsfrmrs Hvng A Pwr Hndlng Capacity&gt;100000 Kva And Upto 250000 Kva</t>
  </si>
  <si>
    <t>Lqd Diesectrc Trnsfrmrs Hvng A Pwr Hndlng Capacity Above 250000 Kva</t>
  </si>
  <si>
    <t>Othr Trnsfrmrs Hvng A Pwr Hndlng Capacty Excdng 16 Kva Bt Nt Excdng 500 Kva</t>
  </si>
  <si>
    <t>Othr Trnsfrmrs Hvng A Pwr Hndlng Capacity Exceeding 500 Kva</t>
  </si>
  <si>
    <t>Electro-Mgntc Couplings,Clutches And Brakes</t>
  </si>
  <si>
    <t>Electro Magnetic Lifting Heads</t>
  </si>
  <si>
    <t>Primary Cells And Primary Batteries Of Manganese Dioxide Of An Extrnl Volume &lt;= 300Cc</t>
  </si>
  <si>
    <t>Pars Of Primary Cells And Primary Batteries</t>
  </si>
  <si>
    <t>Lead Acid Accumulators Of A Kind Used For Starting Piston Engines</t>
  </si>
  <si>
    <t>Other Lead-Acid Accumulators</t>
  </si>
  <si>
    <t>Nickel-Cadmium Accumulators</t>
  </si>
  <si>
    <t>Other Accumulators</t>
  </si>
  <si>
    <t>Hrd Rubber Accmltrs Cases And Separators</t>
  </si>
  <si>
    <t>Electric Coffee Mills And Food Grinders</t>
  </si>
  <si>
    <t>Others(E.G.Fruit Juice Extrctrs)</t>
  </si>
  <si>
    <t>Parts</t>
  </si>
  <si>
    <t>Sparkling Plugs</t>
  </si>
  <si>
    <t>Ignition Coils</t>
  </si>
  <si>
    <t>Strtr Mtrs And Dual Purpose Strtr Gnrtrs</t>
  </si>
  <si>
    <t>Other Stater-Generators</t>
  </si>
  <si>
    <t>Other Starting Equipments</t>
  </si>
  <si>
    <t>Parts Of Articls Of Hdng 8511</t>
  </si>
  <si>
    <t>Lighting/Visual Signaling Eqpmnt Of A Kind Usedon Bicycles</t>
  </si>
  <si>
    <t>Head Lamps,Tail Lamp,Stop Lamp, Side Lamp,Blinkers</t>
  </si>
  <si>
    <t>Automobile Lighting Eqpmnt</t>
  </si>
  <si>
    <t>Horns</t>
  </si>
  <si>
    <t>Windscrn Wipers,Defrosters And Demisters</t>
  </si>
  <si>
    <t>Parts Of Elctrcl Lightng/Signalng Equip</t>
  </si>
  <si>
    <t>Torches</t>
  </si>
  <si>
    <t>RESISTANCE HEATED FURNACES &amp; OVENS</t>
  </si>
  <si>
    <t>INDCTN/DIELCTRC FURNACES &amp; OVENS</t>
  </si>
  <si>
    <t>ELECTRIC FURNACES FOR MELTING</t>
  </si>
  <si>
    <t>Othr Inductn/Dielctrc Htng Eqpmnt</t>
  </si>
  <si>
    <t>Parts Of Artcls In Hdng 8514</t>
  </si>
  <si>
    <t>0Thr Brazing/Soldering Machinesand Apparatus</t>
  </si>
  <si>
    <t>Automatic Spot Welding Machinery</t>
  </si>
  <si>
    <t>Othr Mchns And Apprts Fr Resistance Welding Of Metal</t>
  </si>
  <si>
    <t>Fully/Partly Automatic Mchns And Apprts Fr Arc(Incl Plasma Arc)Wldng Of Mtl</t>
  </si>
  <si>
    <t>Parts Of Articls In Hdng 8515</t>
  </si>
  <si>
    <t>Elctrc Instantaneous Or Storage Water Heaters And Immersion Heaters</t>
  </si>
  <si>
    <t>Othr Elctrc Space Heating Apprts And Electric Soil Heating Apprats</t>
  </si>
  <si>
    <t>Othr Ovns;Cookers,Cooking Plates Boiling Rings,Grillers And Roasters</t>
  </si>
  <si>
    <t>Electrical/Electronic Devices For Repelling Insects (E.G.Mosquitoes Etc)</t>
  </si>
  <si>
    <t>Electric Heating Resistors</t>
  </si>
  <si>
    <t>Parts Of Artcls In Hdng 8516</t>
  </si>
  <si>
    <t xml:space="preserve">RADAR APPARATUS </t>
  </si>
  <si>
    <t>DIRECTION MEASURING EQUIPMENT</t>
  </si>
  <si>
    <t>INSTRUMENT LANDING SYSTEM</t>
  </si>
  <si>
    <t>DIRECTION FINDING EQUIPMENT</t>
  </si>
  <si>
    <t>NON DIRECTIONAL BEACON</t>
  </si>
  <si>
    <t>VHF OMNI RANGE EQUIPMENT</t>
  </si>
  <si>
    <t>Eqpmnt For Railways</t>
  </si>
  <si>
    <t>Other Signaling/Traffic Control Equipment</t>
  </si>
  <si>
    <t>Parts Of Hdng 8530</t>
  </si>
  <si>
    <t>FIXED CAPACITORS DESIGNED FOR USE IN 50/60 HZ CIRCUITS HAVING A REACTIVE POWER HANDLING CAPACITY OF NOT LESS THAN 0.5 KVAR(PWR CAPACITORS)</t>
  </si>
  <si>
    <t>OTHR FIXED CAPACITORS,TANTALUM</t>
  </si>
  <si>
    <t>OTHR FIXED CAPACITORS,ALUMINIUM ELECTRLYTC</t>
  </si>
  <si>
    <t>OTHR FIXED CAPACITORS,CERAMIC DIELECTRIC,SINGLE LAYER</t>
  </si>
  <si>
    <t>OTHR FXD CAPACITORS,CERAMIC DIELECTRIC,MULTILAYER</t>
  </si>
  <si>
    <t>OTHR FIXED CAPACITORS DIELCTRIC OF PAPER/PLASTICS</t>
  </si>
  <si>
    <t>Other fixed capacitors of dielectric of mica</t>
  </si>
  <si>
    <t>Other fixed capacitors</t>
  </si>
  <si>
    <t>VARIABLE/ADJUSTABLE (PRE-SET) CAPACITORS</t>
  </si>
  <si>
    <t>PARTS OF ELCTRICAL CAPACITORS FIXED,VARIABLE/ ADJUSTABLE(PRE-SET)</t>
  </si>
  <si>
    <t>SWTCH FUSES UNITS OF SWITCH RATING        UPTO 15 AMPS REWIREABLE</t>
  </si>
  <si>
    <t>SWTCH FUSE UNITS OF SWITCH RATING ABOVE   15 AMPS HIGH RUPTURING CAPACITY /REWIREABLE</t>
  </si>
  <si>
    <t>REWIREABLE FUSES</t>
  </si>
  <si>
    <t>HIGH RUPTURING CAPACITY FUSES</t>
  </si>
  <si>
    <t>FUSES GEAR</t>
  </si>
  <si>
    <t>SF6 CIRCUIT BREAKERS 11 KV</t>
  </si>
  <si>
    <t>SF6 CIRCUIT BREAKERS 33 KV</t>
  </si>
  <si>
    <t>SF6 CIRCUIT BREAKERS 66 KV</t>
  </si>
  <si>
    <t>Othr Sf6 Circuit Brkrs Fr Vltg Of &lt;72.5 Kv</t>
  </si>
  <si>
    <t>VACUUM CIRCUIT BREAKERS 11 KV</t>
  </si>
  <si>
    <t>VACUUM CIRCUIT BREAKERS 33 KV</t>
  </si>
  <si>
    <t>VACUUM CIRCUIT BREAKERS 66 KV</t>
  </si>
  <si>
    <t>Othr Vcm Circuit Brkrs Fr Vltg Of &lt;72.5 Kv</t>
  </si>
  <si>
    <t>Othr Autmtc Circuit Brkrs Vltg Of &lt;72.5Kv</t>
  </si>
  <si>
    <t>SF6 CIRCUIT BREAKERS 132 KV</t>
  </si>
  <si>
    <t>SF6 CIRCUIT BREAKERS 220 KV</t>
  </si>
  <si>
    <t>SF6 CIRCUIT BREAKERS 400 KV</t>
  </si>
  <si>
    <t>Othr Sf6 Circuit Brkrs Fr Vltg &gt;=72.5 Kv</t>
  </si>
  <si>
    <t>VACUUM CIRCUIT BREAKERS 132 KV</t>
  </si>
  <si>
    <t>VACUUM CIRCUIT BREAKERS 220 KV</t>
  </si>
  <si>
    <t>VACUUM CIRCUIT BREAKERS 400 KV</t>
  </si>
  <si>
    <t>Othr Vcm Circuit Brkrs Fr Vltg &lt;&gt;=72.5 Kv</t>
  </si>
  <si>
    <t>Othr Autmtc Circuit Brkrs Fr A Vltg &gt;=72.5</t>
  </si>
  <si>
    <t>ISLTNG &amp; MAKE-&amp;-BRK SWTCHS OF OTHR MATRLS</t>
  </si>
  <si>
    <t>LIGHTNING ARRESTERS</t>
  </si>
  <si>
    <t>VOLTAGE LIMITERS</t>
  </si>
  <si>
    <t>SURGE SUPPRESSORS</t>
  </si>
  <si>
    <t>MOTOR STARTERS FR A.C.MTRS RUNNING        AT CONSTANT SPEED AT ABOVE   1000 VOLTS</t>
  </si>
  <si>
    <t>MTR CNTRL GEAR &amp; MTR STRTRS FR D.C.MTRS   EITHER RUNNING AT CONSTANT SPEED/SPEED CONTROL AT ABOVE 1000 VOLTS</t>
  </si>
  <si>
    <t>CONTROL &amp; SWITCH GEAR</t>
  </si>
  <si>
    <t>JUNCTION BOXES (BUS BAR)</t>
  </si>
  <si>
    <t>SWTCH FUSE UNITS OF SWTCH RATING UPTO 15 AMPS, REWIREABLE</t>
  </si>
  <si>
    <t>SWTCH FUSE UNITSOF SWTCH RATING ABOVE  15 AMPS HIGH RUPTRNG CAPACIOTY /REWIREABLE</t>
  </si>
  <si>
    <t>AIR CIRCUIT BREAKERS</t>
  </si>
  <si>
    <t>MOULDED CASE CIRCUIT BREAKERS</t>
  </si>
  <si>
    <t>MINIATURE CIRCUIT BREAKERS</t>
  </si>
  <si>
    <t>EARTH LEAK CIRCUIT BREAKERS</t>
  </si>
  <si>
    <t>Othr Apprts Fr Prtctng Elctrcl Circuits</t>
  </si>
  <si>
    <t>Othr Switches</t>
  </si>
  <si>
    <t>Lmp Hldrs Of Othr Matrls</t>
  </si>
  <si>
    <t>Plugs And Sockets Of Other Materials</t>
  </si>
  <si>
    <t>Other Appratus Of Heading 8536 Speed Incl Revrsng Strtrs At &lt;=60 Volts</t>
  </si>
  <si>
    <t>MTR CNTROL GEAR &amp; MTR STRTRS FR D.C.  MTRS EITHER RUNNING AT CNSTNT SPEED/  SPEED CNTRL FR A VLTG NT EXCDG 1000V</t>
  </si>
  <si>
    <t>Junction Boxes (Bus Bar)</t>
  </si>
  <si>
    <t>Miniature Halogen Lamps With Fittings</t>
  </si>
  <si>
    <t>Other Halogen Lamps For Automobiles</t>
  </si>
  <si>
    <t>Othr Tungsten Halogen Filament Lamp</t>
  </si>
  <si>
    <t>Bulbs Wth Retail Sale Price Rs.20/Bulb</t>
  </si>
  <si>
    <t>Other Automobile Lamps</t>
  </si>
  <si>
    <t>Compact Fluorescent Lamps</t>
  </si>
  <si>
    <t>Othr Fluorescent,Hot Cathode</t>
  </si>
  <si>
    <t>Metal Halide Lamps</t>
  </si>
  <si>
    <t>Othr Discharge Lamps</t>
  </si>
  <si>
    <t>Winding Wire Of Enamelled Copper</t>
  </si>
  <si>
    <t>Other Winding Wire Of Copper</t>
  </si>
  <si>
    <t>Plastic Insulated Wire</t>
  </si>
  <si>
    <t>Other Winding Wires Of Othr Metls/Substnce</t>
  </si>
  <si>
    <t>Othr Co-Axl Elctrcl Cndctrs</t>
  </si>
  <si>
    <t>Igntn Wiring Sets And Othr Wiring Sets Of A Kind Used In Vehicles Aircraft/Ships</t>
  </si>
  <si>
    <t>Papr Insltd Cndctrs Fr 80V&lt;="1000" V="" Fitted="" With="" Connectors="" Font=""&gt;</t>
  </si>
  <si>
    <t>Plstic Insltd Cndctrs Fr 80V&lt;="1000Vused" For="" Telecomn="" Fitted="" With="" Connectors="" Font=""&gt;</t>
  </si>
  <si>
    <t>Rubber Insltd Cndctrs Fr 80V&lt;="1000Vused" For="" Telecomn="" Fitted="" With="" Connectors="" Font=""&gt;</t>
  </si>
  <si>
    <t>Plastic Insulated Cndctrs Fr Vltge &lt;= 80 Vfitted With Connectors</t>
  </si>
  <si>
    <t>Othr Elctrc Cndctrs For A Voltage &lt;=80 V Fitted With Connectors</t>
  </si>
  <si>
    <t>Paper Insulated Cndctrs Fr Vltge &lt;= 80 V Not Fitted With Connectors</t>
  </si>
  <si>
    <t>Plastic Insulated Cndctrs Fr Vltge &lt;= 80 Vnot Fitted With Connectors</t>
  </si>
  <si>
    <t>Othr Elctrc Cndctrs For A Voltage &lt;=80 V Not Fitted With Connectors</t>
  </si>
  <si>
    <t>Papr Insltd Cndctrs Fr Vltge &gt;1000 V</t>
  </si>
  <si>
    <t>Plastic Insltd Cndctrs Fr Vltge &gt;1000 V</t>
  </si>
  <si>
    <t>Rubber Insltd Cndctrs Fr Vltge &gt;1000 V</t>
  </si>
  <si>
    <t>Othr Elctrc Cndctrs Fr A Vltg Excdg 1000 V</t>
  </si>
  <si>
    <t>ELECTRODES OF A KIND USED FOR FURNACES</t>
  </si>
  <si>
    <t>Brushes</t>
  </si>
  <si>
    <t>Battery carbon</t>
  </si>
  <si>
    <t>Heat Shrinkable Components</t>
  </si>
  <si>
    <t>Othr Elctrl Insltrs Of Othr Matrls</t>
  </si>
  <si>
    <t>Electrcl Conduit Tubing And Joints Therfr, Of Base Mtl Lined Wth Insltng Matrl</t>
  </si>
  <si>
    <t>Othr Insltng Fttngs</t>
  </si>
  <si>
    <t>RAIL LOCOMOTIVES POWERED FROM AN EXTERNAL SOURCE OF ELECTRICITY</t>
  </si>
  <si>
    <t>DIESEL-ELECTRIC LOCOMOTIVES</t>
  </si>
  <si>
    <t>RLWAY/TRMWAY MAINTNANC/SRVC VHCLS,W/N SLF  PRPLD (E.G. WRKSHOPS, CRNS, BALAST TMPRS, TRCKLNRS,TSTNG COCHS &amp; TRCK INSPCTN VHCLS)</t>
  </si>
  <si>
    <t>RLWAY/TRMWAY PASNGR COACHS,LUGAGE VANS,   POST OFFCE COACHS &amp; OTHR SPCL RLWAY/   TRMWAYCOACHS,NT SLF-PRPLD (EXCL ITMS OF 860</t>
  </si>
  <si>
    <t>4-WHEELER TANK WAGONS PAY-LOAD &gt; 23 TONNES</t>
  </si>
  <si>
    <t>Othr Tank Wagons And The Like</t>
  </si>
  <si>
    <t xml:space="preserve">SLF-DISCHARGING VANS AND WAGONS,OTHER     THAN THOSE OF SUBHDG NO.  860610/860620 </t>
  </si>
  <si>
    <t>INSULATED OR REFRIGERATED VANS AND WAGONS,OTHER THAN THOSE OF  SUBHDG NO. 860610</t>
  </si>
  <si>
    <t>Othr Rlway/Trmway Goods Vans,Nt Slf-Prpld</t>
  </si>
  <si>
    <t>DRIVING BOGIES &amp; BISSEL-BOGIES</t>
  </si>
  <si>
    <t>Othr Bogies And Bissel-Bogies</t>
  </si>
  <si>
    <t>Air Brakes And Parts Thereof</t>
  </si>
  <si>
    <t>Othr Brakes And Parts Thereof</t>
  </si>
  <si>
    <t>Parts Of Locomotives</t>
  </si>
  <si>
    <t>Parts Of Tramway</t>
  </si>
  <si>
    <t>Parts Of Railway,N.E.S.</t>
  </si>
  <si>
    <t>MCHNCL EQPMNT,NT ELCTRCLY PWRD FR SGNLNG/ CNTRLNG ROAD RAIL/OTHR VHCLS, SHIPS/AIRCRAFT</t>
  </si>
  <si>
    <t>CONTAINERS SPECIALLY DESIGNED &amp;EQUIPPED   FOR CARRIAGE BY ONE/MORE MODES OF TRANSPORT</t>
  </si>
  <si>
    <t>Pedestrian Controlled Tractors</t>
  </si>
  <si>
    <t>Othr Road Tractors For Semi-Trailers</t>
  </si>
  <si>
    <t>Othr Track-Laying Tractors</t>
  </si>
  <si>
    <t>Other Tractors Of Engn Capacity &lt;= 1800Cc</t>
  </si>
  <si>
    <t>Other Tractors</t>
  </si>
  <si>
    <t>INTGRTD MONOCOQUE VHCLS(&lt;=13 PERSONS) WTH CMPRSN-IGNTN INTRNL    CMBSTN PISTON ENGINE</t>
  </si>
  <si>
    <t>AC VHCLS(&lt;=13 PERSONS)  WTH CMPRSN-IGNTN  INTRNL CMBSTN PISTON ENGINE</t>
  </si>
  <si>
    <t>Othr Vhcls(&lt;=13 Persons) Wth Cmprsn-Igntnintrnl Cmbstn Piston Engine</t>
  </si>
  <si>
    <t>Other, air-conditioned</t>
  </si>
  <si>
    <t>Other, non air-conditioned</t>
  </si>
  <si>
    <t>INTGRTD MONOCOQUE VHCLS(&gt;13 PERSONS) WTH  CMPRSN-IGNTN INTRNL CMBSTN PISTON ENGINE</t>
  </si>
  <si>
    <t>AC VHCLS(&gt;13 PERSONS)  WTH CMPRSN-IGNTN   INTRNL CMBSTN PISTON ENGINE</t>
  </si>
  <si>
    <t>ELECTRICALLY OPERATED VHCLS N.E.S.</t>
  </si>
  <si>
    <t>Other Vhcls Pub-Trns Type(&gt;13 Persons)</t>
  </si>
  <si>
    <t>ELECTRICALLY OPERATED VHCL FR TRVLNG ON   SNOW;GOLF CAR &amp; THE LIKE</t>
  </si>
  <si>
    <t>VHCL  WTH CYLNDR CPCTY&lt;=1000 PRINCIPALLY  DESIGNED FOR THE TRANSPORT OF &gt; 7PERSONS INCLUDING DRIVER, WTH SPRK-IGNTH</t>
  </si>
  <si>
    <t>THREE-WHEELED VEHICLES      WTH CYLNDR CPCTY&lt;=1000 WTH SPRK-IGNTN</t>
  </si>
  <si>
    <t>MOTOR CAR WTH CYLNDR CPCTY&lt;=1000</t>
  </si>
  <si>
    <t>SPECIALISED TRANSPORT VEHICLES(E.G.       AMBULANCES,PRISON VANS, HEARSES)    WTH CYLNDR CPCTY&lt;= 1000 WTH SPRK-IGNTN</t>
  </si>
  <si>
    <t>VHCL WTH CYLNDR CPCTY&gt;=1000CC BUT &lt;  1500CC PRINCIPALLY DESIGNED FOR THE    TRANSPORT OF &gt;7 PERSONS INCLUDING DRIVER;</t>
  </si>
  <si>
    <t>SPECIALISED TRANSPORT VEHICLES(E.G.       AMBULANCES,PRISON VANS, HEARSES) WTH CYLNDR CPCTY&gt;=1000CC BUT &lt; 1500CC</t>
  </si>
  <si>
    <t>THREE-WHEELED VEHICLES WTH SPRK-IGNTN     WTH CYLNDR CPCTY&gt;=1000CC BUT &lt; 1500 CC</t>
  </si>
  <si>
    <t>MOTOR CAR WTH CYLNDR CPCTY&gt;=1000CC BUT</t>
  </si>
  <si>
    <t>VHCL WTH CYLNDR CPCTY&gt;=1500CC BUT &lt; 3000CC PRINCIPALLY DESIGNED FOR THE    TRANSPORT OF  &gt;7 PERSONS INCLUDING DRIVER</t>
  </si>
  <si>
    <t>THREE-WHEELED VEHICLES WTH SPRK-IGNTN     WTH CYLNDR CPCTY&gt;=1500CC BUT &lt; 3000CC</t>
  </si>
  <si>
    <t>MOTOR CAR WTH CYLNDR CPCTY&gt;=1500CC BUT</t>
  </si>
  <si>
    <t>SPECIALISED TRANSPORT VEHICLES(E.G.       AMBULANCES,PRISON VANS, HEARSES    A CYLILNDER CAPACITY &gt; 1500 CC BT &lt;= 3000CC</t>
  </si>
  <si>
    <t>VHCL  WTH CYLNDR CPCTY&gt;= 3000      PRINCIPALLY DESIGNED FOR THE TRANSPORT OF &gt;7 PERSONS INCLUDING DRIVER; WTH SPRK-IGNT</t>
  </si>
  <si>
    <t>MOTOR CAR WTH CYLNDR CPCTY&gt;=3000CC        WTH SPRK-IGNTN</t>
  </si>
  <si>
    <t>SPECIALISED TRANSPORT VEHICLES(E.G.       AMBULANCES,PRISON VANS,HEARSES   WTH CYLNDR CPCTY &gt;=3000</t>
  </si>
  <si>
    <t>VHCLS,WTH CMPRSN IGNTN WTH CYLNDR CPCTY   &lt; 1500CC &amp; PRINCIPALLY DESIGNED FOR THE</t>
  </si>
  <si>
    <t>THREE-WHEELED VEHICLES    WTH CMPRSN IGNTN WTH CYLNDR  CPCTY &lt; 1500 CC</t>
  </si>
  <si>
    <t>MOTOR CARS WTH CMPRSN IGNTN WTH CYLNDR     CPCTY &lt;1500CC</t>
  </si>
  <si>
    <t>SPECIALISED TRANSPORT VEHICLES(E.G.       AMBULANCES)PRISON VANS AND HEARSES   WTH CMPRSNN IGNTN WTH CYLNDR CPCTY &lt;1500 CC</t>
  </si>
  <si>
    <t>Othr Vhcls,Wth Cmprsn Igntn Intrnl Cmbstn Piston Engine(Diesel/Semi-Disesel), Of A Cylinder Capacity&lt;=1500 Cc</t>
  </si>
  <si>
    <t>VHCLS,WTH CMPRSN/IGNTN CYLNDR CPCTY&gt;1500 C BUT &lt;=2500CC  PRINCIPALLY DESIGNED FOR  THE &gt; 7 PERSONS INCLUDING DRIVER</t>
  </si>
  <si>
    <t>THREE-WHEELED VEHICLES WTH CMPRSN/IGNTN   WTH  CYLNDR CPCTY&gt;1500  CC BT ,= 2500 CC</t>
  </si>
  <si>
    <t>MOTOR CAR CYLNDR CPCTY&gt;1500 CC BT&lt;=2500   CCWTH CMPRSN IGNTN</t>
  </si>
  <si>
    <t>SPCLSD TRNSPRT VHCLS,AMBLNCS,HEARSES ETC   WTH CMPRSN IGNTN CPCTY&gt; 1500 CC BT &lt;= 2500 CC</t>
  </si>
  <si>
    <t>Other Vhcls,Wth Cmprsn/Igntn Intrnl Cmbstnpstn Wth Cylndr Cpcty&gt;1500 Cc Bt&lt;= 2500 Cc</t>
  </si>
  <si>
    <t>VHCLS,WTH CMPRSN/IGNTN CYLNDR CPCTY&gt;2500  CPRINCIPALLY DESIGNED  FOR THE    &gt;7 PERSONS INCLUDING DRIVER</t>
  </si>
  <si>
    <t>THREE-WHEELED VEHICLES WTH CMPRSN/IGNTN     WTH  CYLNDR CPCTY&gt;2500  CC</t>
  </si>
  <si>
    <t xml:space="preserve">MOTOR CAR WTH  CYLNDR CPCTY&gt;2500 CC       WTH CMPRSN IGNTN </t>
  </si>
  <si>
    <t>SPCLSD TRNSPRT VHCLS(AMBLNCS,HEARSES ETC) WTH CMPRSN IGNTN WTH CYLNDR CPCTY &gt;2500 CC</t>
  </si>
  <si>
    <t>OTHER VHCLS,WTH CMPRSN IGNTN INTRNL       CMBSTNWTH  CYLNDR CPCTY &gt; 2500 CC</t>
  </si>
  <si>
    <t>DUMPERS DESIGNED FR OFF-HIGHWAY USE WTH   NET WT &gt;8 TONS &amp; MAXM PAY-LOAD &gt;= 10 TONS</t>
  </si>
  <si>
    <t>Othr Dumpers Designed Fr Off-Highway Use</t>
  </si>
  <si>
    <t xml:space="preserve">REFRGRTD GOODS VHCLS,WTH CMPRSN IGNTN     INTRNL CMBSTN PSTN ENGNWTH G.V.W. &lt;= 5 TON </t>
  </si>
  <si>
    <t>3-WHEELER GOODS VHCLS,WTH CMPRSN IGNTN    INTRNL CMBSTN PSTN ENGNWTH G.V.W. &lt;= 5TON</t>
  </si>
  <si>
    <t>Other Goods Vhcls,Wth Cmprsn Igntn Intrnl Cmbstn Pstn Engnwth G.V.W. &lt;= 5 Ton</t>
  </si>
  <si>
    <t>REFRGRTD GOODS VHCLS,WTH CMPRSN IGNTN     INTRNL CMBSTN PSTN ENGN  WTH   G.V.W. &gt; 5 TONS BT &lt;= 20 TONS : LORRY &amp; TRUCK</t>
  </si>
  <si>
    <t>3-WHEELER GOODS VHCLS,WTH CMPRSN IGNTN    INTRNL CMBSTN PSTN ENGN WTH   G.V.W. &gt; 5 TONS BT &lt;= 20 TONS : LORRY &amp; TRUCK</t>
  </si>
  <si>
    <t>Other Goods Vhcls,Wth Cmprsn Igntn Intrnl Cmbstn Pstn Engn Wth G.V.W.&gt;5 Tons Bt &lt;=20 Tons: Other Ve</t>
  </si>
  <si>
    <t>REFRGRTD GOODS VHCLS,WTH CMPRSN IGNTN     INTRNL CMBSTN PSTN ENGN WTH G.V.W. &gt;20   TONS: LORRY &amp; TRUCK</t>
  </si>
  <si>
    <t>3-WHEELER GOODS VHCLS,WTH CMPRSN IGNTN    INTRNL CMBSTN PSTN ENGN  WTH G.V.W.&gt; 20   TONS : LORRY &amp; TRUCK</t>
  </si>
  <si>
    <t>Other Goods Vhcls,Wth Cmprsn Igntn Intrnl Cmbstn Pstn Engn Wth G.V.W.&gt;20 Tons:Other Vehicles</t>
  </si>
  <si>
    <t>3-WHEELER GOODS VHCLS,WTH SPARK-IGNTN     INTRNL CMBSTN PSTN  ENGNWTH G.V.W. &lt;= 5 TON: LORRY &amp; TRUCK</t>
  </si>
  <si>
    <t>Other Goods Vhcls,Wth Spark-Igntn Intrnl Cmbstn Pstn Engnwth G.V.W. &lt;= 5 Ton:Other Vehicles</t>
  </si>
  <si>
    <t>REFRGRTD GOODS VHCLS,WTH SPARK-IGNTN      INTRNL CMBSTN PSTNINTRNL CMBSTN PSTN ENGNWTH G.V.W. &lt;= 5 TON: LORRY &amp; TRUCK</t>
  </si>
  <si>
    <t>Othr Motor Vehicles Fr Trnsport Of Goods N.E.S.</t>
  </si>
  <si>
    <t>CRANE LORRIES</t>
  </si>
  <si>
    <t>MOBILE DRILLING DERRICKS</t>
  </si>
  <si>
    <t>FIRE FIGHTING VEHICLES</t>
  </si>
  <si>
    <t>CONCRETE-MIXER LORRIES</t>
  </si>
  <si>
    <t>Othr Spcl Purpose Motor Vehicles</t>
  </si>
  <si>
    <t>Chassis Fr Othr Tractrs</t>
  </si>
  <si>
    <t>Chassis Fr Vhcls Hdng 8702 (&gt;13 Persons)</t>
  </si>
  <si>
    <t>Chassis Fr Vhcls Hdng 8703 Excp 3-Whld</t>
  </si>
  <si>
    <t>Chassis Fr Vhcls Hdng 8704 Excp Petrl Drvn</t>
  </si>
  <si>
    <t>Chassis Fr Dumpers Hdng 8704</t>
  </si>
  <si>
    <t>Chassis Fr Othr Vhcls Hdng 8704</t>
  </si>
  <si>
    <t>Bodies For Vehicls Of Hdg No 8703</t>
  </si>
  <si>
    <t>Other Bodies</t>
  </si>
  <si>
    <t>Bumpers Etc For Tractors</t>
  </si>
  <si>
    <t>Bumpers Etc For Othr Vhcls</t>
  </si>
  <si>
    <t>Safety Seat Belts</t>
  </si>
  <si>
    <t>Othr Prts And Accssrs Of Bodies(Incl Cabs)</t>
  </si>
  <si>
    <t>Mounted Brake Linings</t>
  </si>
  <si>
    <t>Gear Boxes</t>
  </si>
  <si>
    <t>Drive Axles With Differential W/N Providedwith Other Transmission Components</t>
  </si>
  <si>
    <t>Road Wheels And Prts And Accssrs Thereof</t>
  </si>
  <si>
    <t>Suspension Shock Absorbers</t>
  </si>
  <si>
    <t>Radiators</t>
  </si>
  <si>
    <t>Silencers And Exhaust Pipes</t>
  </si>
  <si>
    <t>Clutches And Prts Thereof</t>
  </si>
  <si>
    <t>Sterng Wheels,Sterng Columns And Sterng Boxs</t>
  </si>
  <si>
    <t>Otr Prtsandaccssrs Of Vhcls Of Hdg 8701-8705</t>
  </si>
  <si>
    <t>ELECTRICAL VEHICLES OF HEADING 8709</t>
  </si>
  <si>
    <t>Parts Of The Vehicles Of Hdg 8709</t>
  </si>
  <si>
    <t xml:space="preserve">TANKS AND OTHR ARMORD FIGHTNG VHCLS,MOTRSD, W/N FTD WTH WEAPONS AND PRTS OF SUCH VHCLS </t>
  </si>
  <si>
    <t>Scooters Wth Cylndr Cpcty &gt;75 Bt&lt;=250 Cc</t>
  </si>
  <si>
    <t>Motor Cycl Wth Cylndr Cpcty &gt;50 Bt &lt;= 75 C</t>
  </si>
  <si>
    <t>Motr Cyclwth Cylndr Cpcty &gt;75 Bt&lt;=250 Cc</t>
  </si>
  <si>
    <t>Mopeds Wth Cylndr Cpcty &gt;50 Bt &lt;= 75 Cc</t>
  </si>
  <si>
    <t>Motr Cycls Wth Cylndr Cpcty &gt;250 Bt&lt;=500Cc</t>
  </si>
  <si>
    <t>Bicycles</t>
  </si>
  <si>
    <t>Others(Cycles,Rickshaws,Delivery Cyles, Cycles,Tricycles,Toy Bicycles,Etc)</t>
  </si>
  <si>
    <t>Wheel Chairs Fr Invalid Nt Mchncly Prpld</t>
  </si>
  <si>
    <t>Invalid Cargs Prts Nt Mechanically Proplld</t>
  </si>
  <si>
    <t>Frames,Forks And Prts Thereof</t>
  </si>
  <si>
    <t>Bicycle Rims</t>
  </si>
  <si>
    <t>Bicycle Hubs</t>
  </si>
  <si>
    <t>Bicycle Free-Wheels</t>
  </si>
  <si>
    <t>Brakes,Incl Coaster Braking Hubs And Hub Brakes And Prts Thereof</t>
  </si>
  <si>
    <t>Bicycle Saddles</t>
  </si>
  <si>
    <t>Pedals And Crank-Gear And Prts Thereof</t>
  </si>
  <si>
    <t>Bicycle Chain</t>
  </si>
  <si>
    <t>Self-Loading Or Self-Unloading Trailers And SemiTrailers For Agriculturl Purposes</t>
  </si>
  <si>
    <t>Tanker Trailers And Tanker Semi-Trailers</t>
  </si>
  <si>
    <t>Othr Trailers And Semi-Trailers</t>
  </si>
  <si>
    <t>Other Vehicles Of Chapter 87,N.E.S.</t>
  </si>
  <si>
    <t>Parts And Accessories Of Trailers</t>
  </si>
  <si>
    <t>Prts And Acsrs Of Othr Vhcl Nt Mchncly Prpld</t>
  </si>
  <si>
    <t>GLIDERS &amp; HANG GLIDERS</t>
  </si>
  <si>
    <t>BALLONS</t>
  </si>
  <si>
    <t xml:space="preserve">HELICOPTERS OF AN UNLADEN WT&lt;=2000 KG </t>
  </si>
  <si>
    <t xml:space="preserve">HELICOPTERS OF AN UNLADEN WT&gt; 2000 KG </t>
  </si>
  <si>
    <t xml:space="preserve">AEROPLANES AND OTHER AIRCRAFT,OF AN UNLADE WEIGHT NOT EXCEEDING 2000 KG </t>
  </si>
  <si>
    <t xml:space="preserve">AEROPLANES AND OTHR AIRCRAFT,OF AN UNLADEN WEIGHT &gt;2000 KG BUT NOT EXCDNG 15000 KG </t>
  </si>
  <si>
    <t xml:space="preserve">AEROPLANES AND OTHR AIRCRAFT,OF AN UNLADEN WEIGHT EXCEEDING 15000 KG </t>
  </si>
  <si>
    <t xml:space="preserve">SPCCRFT (INCL SATLTS AND SUBORBITAL) SPCCRFT LAUNCH VHCLS </t>
  </si>
  <si>
    <t xml:space="preserve">PROPELLERS AND ROTORS AND PRTS THEREOF </t>
  </si>
  <si>
    <t xml:space="preserve">UNDER CARRIAGES AND PARTS THEREOF </t>
  </si>
  <si>
    <t xml:space="preserve">OTHR PRTS OF AEROPLANES/HELICOPTERS </t>
  </si>
  <si>
    <t xml:space="preserve">OTHR PARTS OF GOODS OF HDG 8801 OR 8802 </t>
  </si>
  <si>
    <t xml:space="preserve">PARACHUTES AND PRTS THEREOF AND ACCSSRS THRTO </t>
  </si>
  <si>
    <t xml:space="preserve">ROTOCHUTES AND PRTS THEREOF AND ACCSSRS THRTO </t>
  </si>
  <si>
    <t xml:space="preserve">AIRCRAFT LAUNCHING GEAR </t>
  </si>
  <si>
    <t xml:space="preserve">DECK ARRESTOR OR SIMILAR GEAR </t>
  </si>
  <si>
    <t xml:space="preserve">PARTS OF AIRCRAFT LNCHNG/DECK ARSTR GEAR </t>
  </si>
  <si>
    <t xml:space="preserve">AIR COMBAT SIMULATORS AND PARTS THEREOF </t>
  </si>
  <si>
    <t xml:space="preserve">OTHER PARTS </t>
  </si>
  <si>
    <t>SHIPS</t>
  </si>
  <si>
    <t>LAUNCHES</t>
  </si>
  <si>
    <t>Boats</t>
  </si>
  <si>
    <t>Barges</t>
  </si>
  <si>
    <t>TANKERS</t>
  </si>
  <si>
    <t>Othr Vssls For Trnsprt Of Goods And Othr Vssls For Trnsprt Of Persons And Goods</t>
  </si>
  <si>
    <t xml:space="preserve">TUGS AND PUSHER CRAFT </t>
  </si>
  <si>
    <t xml:space="preserve">DREDGERS </t>
  </si>
  <si>
    <t>FLOATNG/SUBMERSIBLE DRLLNG/PRDCTN PLTFORMS</t>
  </si>
  <si>
    <t>FLOATING DOCKS</t>
  </si>
  <si>
    <t>Other Under Hdng 8905</t>
  </si>
  <si>
    <t>WARSHIPS OF ALL KINDS</t>
  </si>
  <si>
    <t xml:space="preserve">OTHER UNDER HDNG 8906 </t>
  </si>
  <si>
    <t>Other Floting Structures</t>
  </si>
  <si>
    <t>Vssls And Othr Floatng Strctrs Fr Breakng Up</t>
  </si>
  <si>
    <t>BINOCULARS</t>
  </si>
  <si>
    <t>MONOCULAR AND REFRACTING TELESCOPES</t>
  </si>
  <si>
    <t>ASTRONOMICAL INSTRUMENTS EXCEPT INSTRUMENTS FOR RADIO ASTRONOMY</t>
  </si>
  <si>
    <t>PRTS &amp; ACCESRS OF BNCLRS/TELSCPS HDNG</t>
  </si>
  <si>
    <t>MOUNTINGS FOR ASTRONOMICAL INSTRUMENTS</t>
  </si>
  <si>
    <t>Othr Parts And Accessories Hdng 9005</t>
  </si>
  <si>
    <t>CAMERAL OF A KIND USED FOR PREPARING      PRINTING PLATES OR CYLINDERS</t>
  </si>
  <si>
    <t>CMERAS SPCLY DSIGND FR UNDRWATR USE,AERL  SRVEY/MEDCL/SRGCL EXMNTN OF INTRNL ORGNS; CMPARSN CMERAS FR FORNSIC/CRIMINOLGCL PRPS</t>
  </si>
  <si>
    <t>CAMERA WTH A THROUGH-THE-LENS VIEWFINDER  (S.L.R.),FOR ROLL FILM OF A WDTH &lt;=35 MM</t>
  </si>
  <si>
    <t>FIXED FOCUS 35 MM CAMERAS</t>
  </si>
  <si>
    <t>Othr Cameras Fr Rol Flm Of A Wdth Of 35 Mm</t>
  </si>
  <si>
    <t>FIXED FOCUS 110 MM CAMERAS</t>
  </si>
  <si>
    <t>Parts And Accessories For Cameras</t>
  </si>
  <si>
    <t>Other Parts And Accessories Of Hdg 9006</t>
  </si>
  <si>
    <t>Other Projectors</t>
  </si>
  <si>
    <t>Prts And Accessors Fr Cinamatogrphc Cameras</t>
  </si>
  <si>
    <t>Prtandaccssrs Of Image Prjctrs,Enlargers Etc</t>
  </si>
  <si>
    <t>Projection screens</t>
  </si>
  <si>
    <t>STEREOSCOPIC MICROSCOPES</t>
  </si>
  <si>
    <t>Other Microscopes,For Microphotography, Microcinematography/Microprojection</t>
  </si>
  <si>
    <t>Other Microscopes</t>
  </si>
  <si>
    <t>PARTS &amp; ACCESSORIES OF HDG 9011</t>
  </si>
  <si>
    <t xml:space="preserve">TELESCOPIC SIGHTS FOR FITTING TO ARMS </t>
  </si>
  <si>
    <t xml:space="preserve">PERISCOPES </t>
  </si>
  <si>
    <t>DRECTION FINDING COMPASSES</t>
  </si>
  <si>
    <t xml:space="preserve">INSTRUMENTS AND APPLIANCES FOR AERONAUTICLOR SPACE NAVIGATION(OTR THAN COMPASSES) </t>
  </si>
  <si>
    <t>PARTS AND ACCESSORIES OF COMPASSES;       OTHER NAVIGATIONAL INSTRUMENTS</t>
  </si>
  <si>
    <t>RANGEFINDERS</t>
  </si>
  <si>
    <t>THEODOLITES AND TACHEOMETERS</t>
  </si>
  <si>
    <t>DUMPY/ENGINR/BUILDR OR QUICK SET LEVELS</t>
  </si>
  <si>
    <t>Other Surveying Levels</t>
  </si>
  <si>
    <t>PHOTOGRMTRCL SURVYING INSTRMNTS &amp; APPLNCS</t>
  </si>
  <si>
    <t>Other Balances</t>
  </si>
  <si>
    <t>PARTS OF BALANCES (EXCLUDING WEIGHTS)</t>
  </si>
  <si>
    <t>DRFTNG TBLS &amp; MCHNS,W/N AUTOMATIC</t>
  </si>
  <si>
    <t>DRWNG &amp; MRKNG OUT INSTRMNTS;PANTOGRAPH</t>
  </si>
  <si>
    <t>Other Instruments</t>
  </si>
  <si>
    <t>CALIPERS AND MICROMETERS</t>
  </si>
  <si>
    <t>GAUGES,PLUG</t>
  </si>
  <si>
    <t>GAUGES,RING</t>
  </si>
  <si>
    <t>GAUGES,SLIP</t>
  </si>
  <si>
    <t>Othr Gauges</t>
  </si>
  <si>
    <t>MEASURING RODS AND TAPES</t>
  </si>
  <si>
    <t>Othr Msrng/Chckng Instrmnts(Vernir Etc)</t>
  </si>
  <si>
    <t>PARTS &amp; ACCESSORIES OF ARTCLS OF HDG 9017</t>
  </si>
  <si>
    <t>Electro-cardiographs</t>
  </si>
  <si>
    <t>Linear ultrasound scanner</t>
  </si>
  <si>
    <t>Magnetic resonance imaging apparatus</t>
  </si>
  <si>
    <t>Scientigraphic apparatus</t>
  </si>
  <si>
    <t>Electro encephalographs</t>
  </si>
  <si>
    <t>Echo cardiograph</t>
  </si>
  <si>
    <t>Ultra-Violet or infra-red ray apparatus</t>
  </si>
  <si>
    <t>SYRINGES,W/N WITH NEEDLES</t>
  </si>
  <si>
    <t>SUTURE NEEDLES</t>
  </si>
  <si>
    <t>TUBULAR METAL NEEDLES</t>
  </si>
  <si>
    <t>HOLLOW NEEDLES,FR INJCTN &amp; OTHR MDCL PRPS</t>
  </si>
  <si>
    <t>Othr Tubular Metal Needles</t>
  </si>
  <si>
    <t>CATHETERS (FOR URINE,STOOL)</t>
  </si>
  <si>
    <t>CARDIAC CATHETERS</t>
  </si>
  <si>
    <t>CANNULAE</t>
  </si>
  <si>
    <t>DENTAL DRILL ENGINES,W/N COMBINED ON A    SINGLE BASE WITH OTHER DENTAL EQUIPMENT</t>
  </si>
  <si>
    <t>Othr Instrmnts And Aplncs,Usd In Dntl Scince</t>
  </si>
  <si>
    <t>OPTHALMOSCOPE</t>
  </si>
  <si>
    <t>T0N0METER</t>
  </si>
  <si>
    <t>Ophthalmic lasers</t>
  </si>
  <si>
    <t>OPHTHALMIC SURGICAL INSTRMNT &amp; APPLIANCES</t>
  </si>
  <si>
    <t>BLOOD PRSR INSTRUMENTS(SPHYGMOMANOMETERS)</t>
  </si>
  <si>
    <t>STETHOSCOPES</t>
  </si>
  <si>
    <t>Othr Diagonostics Instruments</t>
  </si>
  <si>
    <t>SURGICAL BONE SAWS,DRILS,TREPHINES &amp; BURNS</t>
  </si>
  <si>
    <t>SURGICAL KNIVES,SCISS0RS &amp; BLADE</t>
  </si>
  <si>
    <t>SRGCL FRCPS,FRCP CLMPS,CLIPS,NDLE    HOLDERS, INTRODUCERS, CEPHALOTRIBE BONE HOLDING &amp; OTHER HOLDING INSTRUMENT</t>
  </si>
  <si>
    <t>SURGICL,CHISEL,GAUGES,ELEVATRS,RASPATORS,   OSTEOTOME, CRANIOTOME, BONE CUTTERS, ETC</t>
  </si>
  <si>
    <t>SURGICAL RETRACTORS,SPATULA PROBES,HOOKS  DIALATORS, SOUNDS, MALLET</t>
  </si>
  <si>
    <t>Othr Surgical Tools</t>
  </si>
  <si>
    <t>ARTIFICIAL DIALYSIS APPARATUS AND    HAEMODIALYSER (PORTABLE/NONPORTABLE)</t>
  </si>
  <si>
    <t>BLOOD TRANSFUSION APPARATUS</t>
  </si>
  <si>
    <t>HAEMOFILTERATION INSTRUMENT</t>
  </si>
  <si>
    <t>ANAESTHETIC EQUIPMENT</t>
  </si>
  <si>
    <t>ENT PRECISION INSTRUMENTS</t>
  </si>
  <si>
    <t>ACUPUNCTURE APPARATUS</t>
  </si>
  <si>
    <t>ENDOSCOPES</t>
  </si>
  <si>
    <t>HILERIAL AND VENOUS SHUNT</t>
  </si>
  <si>
    <t>BABY INCUBAT0R</t>
  </si>
  <si>
    <t>HEART-LUNG  MACHINE</t>
  </si>
  <si>
    <t>DEFIBRILLATORS</t>
  </si>
  <si>
    <t>FIBRESC0PE</t>
  </si>
  <si>
    <t>LAPR0SC0PE</t>
  </si>
  <si>
    <t>NEPHROSTOMY/LIPHOTRIPSY INSTRUMENTS</t>
  </si>
  <si>
    <t>APPARATUS FOR NERVE STIMULATION</t>
  </si>
  <si>
    <t>Othr Srgcl Instrmnts And Applncs (Incl Vtrnry)</t>
  </si>
  <si>
    <t>MECHANO-THERAPY APPLIANCES</t>
  </si>
  <si>
    <t>MASSAGE APPARATUS</t>
  </si>
  <si>
    <t>OXYGEN THERAPY APPARATUS</t>
  </si>
  <si>
    <t>Othr Brthng Aplncs And Gas Msks,Excl Prtctv Msks Hvng Nthr Mchncl Prts Nr Rplcbl Fltrs</t>
  </si>
  <si>
    <t>ORTHOPEAEDIC OR FRACTURE APPLIANCES</t>
  </si>
  <si>
    <t>ARTIFICIAL TEETH</t>
  </si>
  <si>
    <t>Other(Dental Fittings)</t>
  </si>
  <si>
    <t>ARTIFICIAL JOINTS</t>
  </si>
  <si>
    <t xml:space="preserve"> Frequency modulated hearing aid system used for hearing by handicapped persons in group situation</t>
  </si>
  <si>
    <t>Pacemakers for stimulating heart muscles, excluding parts and accessories</t>
  </si>
  <si>
    <t>Parts And Accessories Of Hearing Aids</t>
  </si>
  <si>
    <t>Computed tomography apparatus</t>
  </si>
  <si>
    <t>Other for dental uses</t>
  </si>
  <si>
    <t>X-ray generators and apparatus (non-portable)</t>
  </si>
  <si>
    <t>Portable X-ray machine</t>
  </si>
  <si>
    <t xml:space="preserve">Other </t>
  </si>
  <si>
    <t>For other uses</t>
  </si>
  <si>
    <t>Apparatus based on the use of alpha, beta or, gamma or other ionising Radiations whether or not for medical, surgical, dental or veterinary uses, including radiography or radiotherapy apparatus : For medical, surgical, dental or veterinary uses</t>
  </si>
  <si>
    <t>X-ray tubes</t>
  </si>
  <si>
    <t>X-ray valves</t>
  </si>
  <si>
    <t>Radiation generation units</t>
  </si>
  <si>
    <t>Radiation beam delivery units</t>
  </si>
  <si>
    <t>X-ray examination or treatment table, chairs and the like</t>
  </si>
  <si>
    <t>Teaching Aids</t>
  </si>
  <si>
    <t>Othr Demonstration Aids</t>
  </si>
  <si>
    <t>MACHINES &amp; APPLIANCES FOR TESTING METALS</t>
  </si>
  <si>
    <t>FOR TESTING TEXTILES, PAPER AND PAPERBOARD</t>
  </si>
  <si>
    <t>FOR TESTING HARDNESS</t>
  </si>
  <si>
    <t>PARTS &amp; ACCESSORIES OF MCHNS OFHDG 9024</t>
  </si>
  <si>
    <t>Clinical thermometers</t>
  </si>
  <si>
    <t>Digital thermometers</t>
  </si>
  <si>
    <t>PYROMETERS (INCL RADIATION PYROMETER)</t>
  </si>
  <si>
    <t>HYDROMETERS &amp; SIMILAR FLOATING INSTRUMENTS</t>
  </si>
  <si>
    <t>BAROMETERS, NOT COMBINED WITH OTHER</t>
  </si>
  <si>
    <t>LACTOMETER</t>
  </si>
  <si>
    <t>Other Similar Floating Instruments</t>
  </si>
  <si>
    <t>PARTS &amp; ACCSSRS OF INSTRUMENTS OF HDG 9025</t>
  </si>
  <si>
    <t>FLOW METERS (GAS)</t>
  </si>
  <si>
    <t>GAUGS LVL(LVL INDICATORS &amp; LVL REGULATORS)</t>
  </si>
  <si>
    <t>Other Instruments And Apparatus For Measuring Or Checking The Flow</t>
  </si>
  <si>
    <t>INSTRMNTS &amp; APRTS FR MSRNG/CHKNG PRESSURE</t>
  </si>
  <si>
    <t>HEAT METERS</t>
  </si>
  <si>
    <t>Othr Instrmnts And Aprts Fr Msrng,Chkng Or Autmtclly Cntrlng The Flow,Dpth,Prsr Etc</t>
  </si>
  <si>
    <t>PRTS&amp;ACCSSRS OF INSRMNTS/APPRTS OF HDG9026</t>
  </si>
  <si>
    <t>Gas or smoke analysis apparatus</t>
  </si>
  <si>
    <t>Chromatographs and electrophoresis instruments</t>
  </si>
  <si>
    <t>SPECTROMETERS</t>
  </si>
  <si>
    <t>Spectrophotometers</t>
  </si>
  <si>
    <t>Photometers</t>
  </si>
  <si>
    <t>REFRACTOMETERS</t>
  </si>
  <si>
    <t>POLARIMETERS</t>
  </si>
  <si>
    <t>VISCOMETERS</t>
  </si>
  <si>
    <t>CALORIMETERS</t>
  </si>
  <si>
    <t>INSTRUMENTS AND APPARATUS FOR MEASURING   ORCHECKING EXPANSION SURFACE TNSN/THE LIKE</t>
  </si>
  <si>
    <t>NUCLEAR MAGNETIC RESONANCE INSTRUMENTS</t>
  </si>
  <si>
    <t>EXPOSURE METERS</t>
  </si>
  <si>
    <t>Mass spectrometeres</t>
  </si>
  <si>
    <t xml:space="preserve">Viscometers </t>
  </si>
  <si>
    <t>Calorimeters</t>
  </si>
  <si>
    <t>Instruments and apparatus for measuring the surface or interfocial tension of liquids.</t>
  </si>
  <si>
    <t>other</t>
  </si>
  <si>
    <t>MICROTOMES</t>
  </si>
  <si>
    <t>PRINTED CIRCUIT ASSEMBLIES FOR THE GOODS</t>
  </si>
  <si>
    <t>Othr Parts And Accessors Of Hdg 9027</t>
  </si>
  <si>
    <t>GAS METERS</t>
  </si>
  <si>
    <t>LIQUID METERS</t>
  </si>
  <si>
    <t>ELECTRICITY METERS FR ALTERNATING CURRENT</t>
  </si>
  <si>
    <t>Othr Electricity Meters</t>
  </si>
  <si>
    <t>PARTS AND ACCESSORIES OF ELECTRICITY METER</t>
  </si>
  <si>
    <t>Othr Parts And Accessories</t>
  </si>
  <si>
    <t>TAXIMETERS</t>
  </si>
  <si>
    <t>TACHOMETERS,NON-ELECTRICAL</t>
  </si>
  <si>
    <t>SPEEDOMETERS,NON-ELECTRICAL(EXCL AIR/SEA)</t>
  </si>
  <si>
    <t>STROBOSCOPES</t>
  </si>
  <si>
    <t>Othr Speed Indcators And Tachometers</t>
  </si>
  <si>
    <t>PRTS &amp; ACCESSORIES OF ARTCLS OF HDG 9029</t>
  </si>
  <si>
    <t>MACHINES FOR BALANCING MECHANICAL PARTS</t>
  </si>
  <si>
    <t>TEST BENCHES</t>
  </si>
  <si>
    <t>Other Optical Instrumnts and Appliances for Inspecting Semiconductor Wafers/Devics for Inspctng Photomsk/Reticls Used In Mfg Semiconductor</t>
  </si>
  <si>
    <t>PROFILE PROJECTORS</t>
  </si>
  <si>
    <t>Othr Msrngandchckng Instrmnts,Applncsandmchns</t>
  </si>
  <si>
    <t>Parts And Accessories Of Instrmnts Of 9031</t>
  </si>
  <si>
    <t>PRTS &amp; ACCESSORIES FR MACHINES,APPLIANCES,INSTRUMENTS/APPARATUS  OF CHAPTER 90,NES</t>
  </si>
  <si>
    <t>Wrist-Wtch,Electricly Opertd,W/N Incrprtng Stop-Wtch Fclty Wth Mchncl Dsplay Only Wth Case Of Prcs Mtl/Of Mtl Clad Prc</t>
  </si>
  <si>
    <t>Wrst-Wtchs,Electrly Operated,W/N Incrprtng Stop-Wtch Fclty With Mchncl Display Only</t>
  </si>
  <si>
    <t>Othr Wrist-Watches,Electrly Operated,W/N Incorporating A Stop-Watch Faclity</t>
  </si>
  <si>
    <t>Other Watches</t>
  </si>
  <si>
    <t>Other Wall Clocks</t>
  </si>
  <si>
    <t>Time Switches With Clock Or Watch Movementor With Synchronous Motor</t>
  </si>
  <si>
    <t>Prts Of Othr Types</t>
  </si>
  <si>
    <t>Othrs</t>
  </si>
  <si>
    <t>Springs Etc For Watches</t>
  </si>
  <si>
    <t>Dials For Watches</t>
  </si>
  <si>
    <t>Plates And Bridges For Watches</t>
  </si>
  <si>
    <t>UPRIGHT PIANOS</t>
  </si>
  <si>
    <t>Other String Musical Instruments</t>
  </si>
  <si>
    <t>BRASS-WIND INSTRUMENTS</t>
  </si>
  <si>
    <t>Flutes</t>
  </si>
  <si>
    <t>All other wind musical instruments</t>
  </si>
  <si>
    <t>PERCUSSION MUSICAL INSTRMNT(FR EXMPL,   DRUMSXYLOPHONES, CYMBALS, CASTANETS,   MARACCAS)</t>
  </si>
  <si>
    <t>Parts And Accessories For The Musical Instruments Of Headng No.9202</t>
  </si>
  <si>
    <t>Othr Prtsandaccssors Of Musical Instruments</t>
  </si>
  <si>
    <t>SELF-PROPELLED ARTILLERY WEAPONS</t>
  </si>
  <si>
    <t xml:space="preserve">ROCKET LAUNCHERS AND SIMILAR PROJECTORS </t>
  </si>
  <si>
    <t xml:space="preserve">OTHR MILITARY WEAPONS </t>
  </si>
  <si>
    <t xml:space="preserve">REVOLVERS AND PISTOLS,OTHER THAN THOSE OF HEADING NO.9303 OR 9304 </t>
  </si>
  <si>
    <t xml:space="preserve">MUZZLE-LOADING FIREARMS </t>
  </si>
  <si>
    <t xml:space="preserve">OTHER SPORTING,HUNTING OR TARGET-SHOOTING SHOTGUNS,INCL COMBINATION SHOTGUNRIFLES </t>
  </si>
  <si>
    <t xml:space="preserve">OTHR SPORTNG,HUNTNG/TARGET-SHOOTNG RIFLES </t>
  </si>
  <si>
    <t xml:space="preserve">OTHER FIREARMS AND SMLR DEVICES </t>
  </si>
  <si>
    <t xml:space="preserve">OTHR ARMS(E.G.SPRNG,AIR/GAS GUN AND PSTOLS, TRUNCHEONS),EXCL THOSE OF HDG.NO.9307 </t>
  </si>
  <si>
    <t xml:space="preserve">PARTS AND ACCESSORIES OF REVOLVERS/PISTOLS </t>
  </si>
  <si>
    <t xml:space="preserve">SHOTGUN BARRELS </t>
  </si>
  <si>
    <t xml:space="preserve">PARTS AND ACCESSORIES OF SHOTGUN, RIFLE EXCL. SHOTGUN BARREL </t>
  </si>
  <si>
    <t xml:space="preserve">PRTS OF MILITARY WEAPONS OF HEADING 9301 </t>
  </si>
  <si>
    <t xml:space="preserve">PRTS OF HEADING 9302 AND 9304 </t>
  </si>
  <si>
    <t xml:space="preserve">SHOTGUN CARTRIDGES </t>
  </si>
  <si>
    <t xml:space="preserve">SHOTGUN PARTS AND AIR GUN PELLETS </t>
  </si>
  <si>
    <t xml:space="preserve">OTHER CARTRIDGES AND PARTS THEREOF </t>
  </si>
  <si>
    <t xml:space="preserve">OTHER(BOMBS,GRENADES ETC) </t>
  </si>
  <si>
    <t xml:space="preserve">SWORDS,CUTLASSES,BAYONETS,LANCES AND SMLR ARMS AND PRTS THROF AND SCABBARDS AND SHEATHS </t>
  </si>
  <si>
    <t xml:space="preserve">SEATS OF A KIND USED FOR AIRCRAFT </t>
  </si>
  <si>
    <t>Seats Of A Kind Used For Motor Vehicles</t>
  </si>
  <si>
    <t>Of bamboo</t>
  </si>
  <si>
    <t>Upholstered Seats Wth Wooden Frames</t>
  </si>
  <si>
    <t>Othr Seats Wth Wooden Frames</t>
  </si>
  <si>
    <t>Othr Seats Wth Mtl Frms</t>
  </si>
  <si>
    <t>Other Seats</t>
  </si>
  <si>
    <t>Other Seats Of Heading 9401</t>
  </si>
  <si>
    <t>Dentists' chairs and parts thereof</t>
  </si>
  <si>
    <t>Barbers' Or Similar Chairs And Parts Thereof</t>
  </si>
  <si>
    <t>Hospital Beds Wth Mechncl Fttngs</t>
  </si>
  <si>
    <t>Steel Furniture</t>
  </si>
  <si>
    <t>CABI NETWARE</t>
  </si>
  <si>
    <t>OTHERS -WOODEN FRNTR OF A KND USED IN OFFICES</t>
  </si>
  <si>
    <t>BED STEAD</t>
  </si>
  <si>
    <t>OTHER WOODEN FURNITURE USED IN BEDROOM</t>
  </si>
  <si>
    <t>OTHER WOODEN FURNITURE</t>
  </si>
  <si>
    <t>OF BAMBOO</t>
  </si>
  <si>
    <t>PARTS OF FURNITURES OF HEADING 9403</t>
  </si>
  <si>
    <t>Spring Interior Mattresses</t>
  </si>
  <si>
    <t>Hangng Lmps Complete Fitngs</t>
  </si>
  <si>
    <t>Wall Lamps</t>
  </si>
  <si>
    <t>Other Lighting Fittings Fr Lghtng Publc Sp</t>
  </si>
  <si>
    <t>Table Lamps,Complete Fittings</t>
  </si>
  <si>
    <t>Lighting sets of a kind used for Christmas tree</t>
  </si>
  <si>
    <t>Other Electric Lamps And Lighting Fittings</t>
  </si>
  <si>
    <t>Hurricane Lanterns</t>
  </si>
  <si>
    <t>Othr Oil Pressure Lamps</t>
  </si>
  <si>
    <t>Solar Lanterns/Lamp Etc</t>
  </si>
  <si>
    <t>Othr Oil Lamps,Non-Metal</t>
  </si>
  <si>
    <t>DOLLS OF WOOD</t>
  </si>
  <si>
    <t>BUTTONS OF BASE METAL NOT COVERED WITH TEXTILE MATERIAL</t>
  </si>
  <si>
    <t>SMOKING PIPES (INCLUDING PIPE BOWLS) &amp; CIGARS AND CIGGERATE HOLDERS AND PARTS THEREOF</t>
  </si>
  <si>
    <t>SAMPLES</t>
  </si>
  <si>
    <t>Services</t>
  </si>
  <si>
    <t>Engineering Services</t>
  </si>
  <si>
    <t>EEPC Registration No.</t>
  </si>
  <si>
    <t>PAN No.</t>
  </si>
  <si>
    <t>CERTIFICATE / INDUSTRY LICENSE DETAILS</t>
  </si>
  <si>
    <t>Type</t>
  </si>
  <si>
    <t>Number</t>
  </si>
  <si>
    <r>
      <t xml:space="preserve">IEC DETAILS  </t>
    </r>
    <r>
      <rPr>
        <b/>
        <sz val="12"/>
        <color rgb="FFFF0000"/>
        <rFont val="Calibri"/>
        <family val="2"/>
        <scheme val="minor"/>
      </rPr>
      <t>*</t>
    </r>
  </si>
  <si>
    <r>
      <t xml:space="preserve">RCMC DETAILS  </t>
    </r>
    <r>
      <rPr>
        <b/>
        <sz val="12"/>
        <color rgb="FFFF0000"/>
        <rFont val="Calibri"/>
        <family val="2"/>
        <scheme val="minor"/>
      </rPr>
      <t>*</t>
    </r>
  </si>
  <si>
    <r>
      <t xml:space="preserve">BASIC DETAILS  </t>
    </r>
    <r>
      <rPr>
        <b/>
        <sz val="12"/>
        <color rgb="FFFF0000"/>
        <rFont val="Calibri"/>
        <family val="2"/>
        <scheme val="minor"/>
      </rPr>
      <t>*</t>
    </r>
  </si>
  <si>
    <t xml:space="preserve">Instructions to be followed </t>
  </si>
  <si>
    <t>Save the excel sheet with Name of the Company.</t>
  </si>
  <si>
    <t>Documents to be submitted along with the application form in Hard Copy.</t>
  </si>
  <si>
    <t>IEC Certificate showing PAN.</t>
  </si>
  <si>
    <t>Registration-cum-Membership Certificate of EEPC.</t>
  </si>
  <si>
    <r>
      <rPr>
        <b/>
        <sz val="11"/>
        <color theme="1"/>
        <rFont val="Calibri"/>
        <family val="2"/>
        <scheme val="minor"/>
      </rPr>
      <t>Excel Sheet Duly filled and certified by a Chartered Accountant</t>
    </r>
    <r>
      <rPr>
        <sz val="11"/>
        <color theme="1"/>
        <rFont val="Calibri"/>
        <family val="2"/>
        <scheme val="minor"/>
      </rPr>
      <t xml:space="preserve">. Please note that the CA certificate must disclose Unique Document Identification Number (UDIN) and Firm Registration Number (FRN) along with signature and seal of Chartered Accountant. </t>
    </r>
  </si>
  <si>
    <r>
      <t xml:space="preserve">A </t>
    </r>
    <r>
      <rPr>
        <b/>
        <sz val="11"/>
        <color theme="1"/>
        <rFont val="Calibri"/>
        <family val="2"/>
        <scheme val="minor"/>
      </rPr>
      <t>declaration in the letterhead of the Organization</t>
    </r>
    <r>
      <rPr>
        <sz val="11"/>
        <color theme="1"/>
        <rFont val="Calibri"/>
        <family val="2"/>
        <scheme val="minor"/>
      </rPr>
      <t xml:space="preserve"> stating that the company is not in the ‘Denied Entity List’ at the time of submission of the award application.</t>
    </r>
  </si>
  <si>
    <t>Total Turnover 2020-21</t>
  </si>
  <si>
    <r>
      <t xml:space="preserve">Gross Block Investment in Plant &amp; Machinery 2020-21 as on 31/03/2021 </t>
    </r>
    <r>
      <rPr>
        <b/>
        <sz val="11"/>
        <color rgb="FFFF0000"/>
        <rFont val="Calibri"/>
        <family val="2"/>
        <scheme val="minor"/>
      </rPr>
      <t>(In Cr.</t>
    </r>
    <r>
      <rPr>
        <b/>
        <sz val="11"/>
        <color theme="1"/>
        <rFont val="Calibri"/>
        <family val="2"/>
        <scheme val="minor"/>
      </rPr>
      <t xml:space="preserve">)
</t>
    </r>
    <r>
      <rPr>
        <b/>
        <sz val="11"/>
        <color rgb="FF0070C0"/>
        <rFont val="Calibri"/>
        <family val="2"/>
        <scheme val="minor"/>
      </rPr>
      <t>(Not applicable for Merchant Exporter)</t>
    </r>
  </si>
  <si>
    <r>
      <rPr>
        <b/>
        <sz val="11"/>
        <rFont val="Calibri"/>
        <family val="2"/>
        <scheme val="minor"/>
      </rPr>
      <t>Export turnover 2020-21 (</t>
    </r>
    <r>
      <rPr>
        <b/>
        <sz val="11"/>
        <color rgb="FFFF0000"/>
        <rFont val="Calibri"/>
        <family val="2"/>
        <scheme val="minor"/>
      </rPr>
      <t>In Cr.</t>
    </r>
    <r>
      <rPr>
        <b/>
        <sz val="11"/>
        <rFont val="Calibri"/>
        <family val="2"/>
        <scheme val="minor"/>
      </rPr>
      <t>)</t>
    </r>
    <r>
      <rPr>
        <b/>
        <sz val="11"/>
        <color rgb="FF0070C0"/>
        <rFont val="Calibri"/>
        <family val="2"/>
        <scheme val="minor"/>
      </rPr>
      <t xml:space="preserve">
For Merchant Exporter Only</t>
    </r>
  </si>
  <si>
    <t>APPLICATION FORM FOR 39th WESTERN REGIONAL AWARD 2020-21</t>
  </si>
  <si>
    <t>The applicants have to submit one CA certificate certifying export performance and the total turnover of the organization for the year 20-21.</t>
  </si>
  <si>
    <t>One or more relevant pages of balance sheet with details of investment in plant and machinery as on 31st March 2021 duly certified by a Chartered Accountant. For this, the candidate has to submit investment in Plant and Machinery (Gross Block) for the year 2020-21.</t>
  </si>
  <si>
    <t>2020-21</t>
  </si>
  <si>
    <t>HT AMT
2020-21</t>
  </si>
  <si>
    <t>SP AMT
2020-21</t>
  </si>
  <si>
    <t>% Growth 2019-20
TO
2020-21</t>
  </si>
  <si>
    <t>Top Exporter for the Year 2020-21 – GOLD</t>
  </si>
  <si>
    <t>Top Exporter for the Year 2020-21 – SILVER</t>
  </si>
  <si>
    <t>Star Performers in Product Groups for 2020-21</t>
  </si>
  <si>
    <t>Unit</t>
  </si>
  <si>
    <t>STATUS AS PER PLANT &amp; MACHINERY AS ON 31.03.2021</t>
  </si>
  <si>
    <t>Export turnover 2020-21
(In Cr.)</t>
  </si>
  <si>
    <t>Domastic turnover 2020-21
(In Cr.)</t>
  </si>
  <si>
    <r>
      <rPr>
        <b/>
        <sz val="11"/>
        <color indexed="10"/>
        <rFont val="Calibri"/>
        <family val="2"/>
      </rPr>
      <t xml:space="preserve">Merchant </t>
    </r>
    <r>
      <rPr>
        <b/>
        <sz val="11"/>
        <rFont val="Calibri"/>
        <family val="2"/>
      </rPr>
      <t xml:space="preserve">OR Traded  Export - </t>
    </r>
    <r>
      <rPr>
        <b/>
        <sz val="11"/>
        <color indexed="17"/>
        <rFont val="Calibri"/>
        <family val="2"/>
      </rPr>
      <t>2018-19</t>
    </r>
  </si>
  <si>
    <r>
      <t>Self Manufactured Export By Self
(</t>
    </r>
    <r>
      <rPr>
        <b/>
        <sz val="11"/>
        <color indexed="10"/>
        <rFont val="Calibri"/>
        <family val="2"/>
      </rPr>
      <t>Direct Export</t>
    </r>
    <r>
      <rPr>
        <b/>
        <sz val="11"/>
        <rFont val="Calibri"/>
        <family val="2"/>
      </rPr>
      <t xml:space="preserve">) </t>
    </r>
    <r>
      <rPr>
        <b/>
        <sz val="11"/>
        <color indexed="17"/>
        <rFont val="Calibri"/>
        <family val="2"/>
      </rPr>
      <t>2019-20</t>
    </r>
  </si>
  <si>
    <r>
      <t xml:space="preserve">Merchant OR Traded  Export - </t>
    </r>
    <r>
      <rPr>
        <b/>
        <sz val="11"/>
        <color indexed="17"/>
        <rFont val="Calibri"/>
        <family val="2"/>
      </rPr>
      <t>2019-20</t>
    </r>
  </si>
  <si>
    <r>
      <t xml:space="preserve">TOTAL </t>
    </r>
    <r>
      <rPr>
        <b/>
        <sz val="11"/>
        <color rgb="FF009242"/>
        <rFont val="Calibri"/>
        <family val="2"/>
      </rPr>
      <t>2018-19</t>
    </r>
  </si>
  <si>
    <r>
      <t xml:space="preserve">TOTAL </t>
    </r>
    <r>
      <rPr>
        <b/>
        <sz val="11"/>
        <color rgb="FF009242"/>
        <rFont val="Calibri"/>
        <family val="2"/>
      </rPr>
      <t>2019-20</t>
    </r>
  </si>
  <si>
    <r>
      <t>Self Manufactured Export By Self
(</t>
    </r>
    <r>
      <rPr>
        <b/>
        <sz val="11"/>
        <color indexed="10"/>
        <rFont val="Calibri"/>
        <family val="2"/>
      </rPr>
      <t>Direct Export</t>
    </r>
    <r>
      <rPr>
        <b/>
        <sz val="11"/>
        <rFont val="Calibri"/>
        <family val="2"/>
      </rPr>
      <t xml:space="preserve">) </t>
    </r>
    <r>
      <rPr>
        <b/>
        <sz val="11"/>
        <color indexed="17"/>
        <rFont val="Calibri"/>
        <family val="2"/>
      </rPr>
      <t>2020-21</t>
    </r>
  </si>
  <si>
    <r>
      <t xml:space="preserve">Self Manufactured Export Trough Other Org.
</t>
    </r>
    <r>
      <rPr>
        <b/>
        <sz val="11"/>
        <color indexed="10"/>
        <rFont val="Calibri"/>
        <family val="2"/>
      </rPr>
      <t xml:space="preserve">(Indirect Export)
</t>
    </r>
    <r>
      <rPr>
        <b/>
        <sz val="11"/>
        <color indexed="17"/>
        <rFont val="Calibri"/>
        <family val="2"/>
      </rPr>
      <t>2020-21</t>
    </r>
  </si>
  <si>
    <r>
      <rPr>
        <b/>
        <sz val="11"/>
        <color indexed="10"/>
        <rFont val="Calibri"/>
        <family val="2"/>
      </rPr>
      <t xml:space="preserve">Merchant </t>
    </r>
    <r>
      <rPr>
        <b/>
        <sz val="11"/>
        <rFont val="Calibri"/>
        <family val="2"/>
      </rPr>
      <t xml:space="preserve">OR Traded  Export - </t>
    </r>
    <r>
      <rPr>
        <b/>
        <sz val="11"/>
        <color indexed="17"/>
        <rFont val="Calibri"/>
        <family val="2"/>
      </rPr>
      <t>2020-21</t>
    </r>
  </si>
  <si>
    <r>
      <rPr>
        <b/>
        <sz val="11"/>
        <color indexed="10"/>
        <rFont val="Calibri"/>
        <family val="2"/>
      </rPr>
      <t xml:space="preserve">Services - </t>
    </r>
    <r>
      <rPr>
        <b/>
        <sz val="11"/>
        <color indexed="17"/>
        <rFont val="Calibri"/>
        <family val="2"/>
      </rPr>
      <t>2020-21</t>
    </r>
  </si>
  <si>
    <r>
      <rPr>
        <b/>
        <sz val="11"/>
        <color indexed="10"/>
        <rFont val="Calibri"/>
        <family val="2"/>
      </rPr>
      <t xml:space="preserve">Project - </t>
    </r>
    <r>
      <rPr>
        <b/>
        <sz val="11"/>
        <rFont val="Calibri"/>
        <family val="2"/>
      </rPr>
      <t xml:space="preserve"> </t>
    </r>
    <r>
      <rPr>
        <b/>
        <sz val="11"/>
        <color indexed="17"/>
        <rFont val="Calibri"/>
        <family val="2"/>
      </rPr>
      <t>2020-21</t>
    </r>
  </si>
  <si>
    <r>
      <t xml:space="preserve">TOTAL </t>
    </r>
    <r>
      <rPr>
        <b/>
        <sz val="11"/>
        <color rgb="FF009242"/>
        <rFont val="Calibri"/>
        <family val="2"/>
      </rPr>
      <t>2020-21</t>
    </r>
  </si>
  <si>
    <t xml:space="preserve">% Growth 2018-19
TO
2019-20  </t>
  </si>
  <si>
    <t>HIGH TECH ENGG. FOB (FIG. IN CRS.)
2020-21</t>
  </si>
  <si>
    <t>STAR PRODUCT FOB (FIG IN CRS.)
2020-21</t>
  </si>
  <si>
    <t>GROSS BLOCK INVESTMENT IN P &amp; M DURING  2020-21 (FIG. IN CR.)</t>
  </si>
  <si>
    <t>HSN code To be filled in the 'Other HSN Details' sheet</t>
  </si>
  <si>
    <t>NA</t>
  </si>
  <si>
    <r>
      <t xml:space="preserve">If your </t>
    </r>
    <r>
      <rPr>
        <b/>
        <sz val="11"/>
        <color theme="1"/>
        <rFont val="Calibri"/>
        <family val="2"/>
        <scheme val="minor"/>
      </rPr>
      <t>HSN code is not appearing in the drop down list</t>
    </r>
    <r>
      <rPr>
        <sz val="11"/>
        <color theme="1"/>
        <rFont val="Calibri"/>
        <family val="2"/>
        <scheme val="minor"/>
      </rPr>
      <t xml:space="preserve"> of the 'HSN Details' sheet then kindly update the HSN code &amp; description in the 'Other HSN Details' sheet.</t>
    </r>
  </si>
  <si>
    <t>Sheet No.</t>
  </si>
  <si>
    <t>Sheet Name</t>
  </si>
  <si>
    <t>Sheet - 1</t>
  </si>
  <si>
    <t>Instructions</t>
  </si>
  <si>
    <t>To be read &amp; follow</t>
  </si>
  <si>
    <t>Sheet - 2</t>
  </si>
  <si>
    <t>Basic Info</t>
  </si>
  <si>
    <t>To be fill mandatory</t>
  </si>
  <si>
    <t>Sheet - 3</t>
  </si>
  <si>
    <t>HSN Details</t>
  </si>
  <si>
    <t>Sheet - 4</t>
  </si>
  <si>
    <t>Other HSN Details</t>
  </si>
  <si>
    <t>To be fill if applicable</t>
  </si>
  <si>
    <r>
      <t xml:space="preserve">Application Date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</si>
  <si>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IEC Issue Date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</si>
  <si>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RCMC Valid Upto
</t>
    </r>
    <r>
      <rPr>
        <sz val="11"/>
        <color theme="1"/>
        <rFont val="Calibri"/>
        <family val="2"/>
        <scheme val="minor"/>
      </rPr>
      <t>(</t>
    </r>
    <r>
      <rPr>
        <sz val="11"/>
        <color rgb="FFFF0000"/>
        <rFont val="Calibri"/>
        <family val="2"/>
        <scheme val="minor"/>
      </rPr>
      <t>DD-MM-YYYY</t>
    </r>
    <r>
      <rPr>
        <sz val="11"/>
        <color theme="1"/>
        <rFont val="Calibri"/>
        <family val="2"/>
        <scheme val="minor"/>
      </rPr>
      <t>)</t>
    </r>
  </si>
  <si>
    <r>
      <t xml:space="preserve">Issue Date
</t>
    </r>
    <r>
      <rPr>
        <sz val="11"/>
        <color theme="1"/>
        <rFont val="Calibri"/>
        <family val="2"/>
        <scheme val="minor"/>
      </rPr>
      <t>(</t>
    </r>
    <r>
      <rPr>
        <sz val="11"/>
        <color rgb="FFFF0000"/>
        <rFont val="Calibri"/>
        <family val="2"/>
        <scheme val="minor"/>
      </rPr>
      <t>DD-MM-YYYY</t>
    </r>
    <r>
      <rPr>
        <sz val="11"/>
        <color theme="1"/>
        <rFont val="Calibri"/>
        <family val="2"/>
        <scheme val="minor"/>
      </rPr>
      <t>)</t>
    </r>
  </si>
  <si>
    <r>
      <t>Export turnover 2020-21 (</t>
    </r>
    <r>
      <rPr>
        <b/>
        <sz val="11"/>
        <color rgb="FFFF0000"/>
        <rFont val="Calibri"/>
        <family val="2"/>
        <scheme val="minor"/>
      </rPr>
      <t>In Cr.</t>
    </r>
    <r>
      <rPr>
        <b/>
        <sz val="11"/>
        <color theme="1"/>
        <rFont val="Calibri"/>
        <family val="2"/>
        <scheme val="minor"/>
      </rPr>
      <t>)</t>
    </r>
  </si>
  <si>
    <r>
      <t>Domastic turnover 2020-21 (</t>
    </r>
    <r>
      <rPr>
        <b/>
        <sz val="11"/>
        <color rgb="FFFF0000"/>
        <rFont val="Calibri"/>
        <family val="2"/>
        <scheme val="minor"/>
      </rPr>
      <t>In Cr.</t>
    </r>
    <r>
      <rPr>
        <b/>
        <sz val="11"/>
        <color theme="1"/>
        <rFont val="Calibri"/>
        <family val="2"/>
        <scheme val="minor"/>
      </rPr>
      <t>)</t>
    </r>
  </si>
  <si>
    <r>
      <t>Total Export (</t>
    </r>
    <r>
      <rPr>
        <b/>
        <sz val="11"/>
        <color rgb="FFFF0000"/>
        <rFont val="Calibri"/>
        <family val="2"/>
        <scheme val="minor"/>
      </rPr>
      <t>In Cr.</t>
    </r>
    <r>
      <rPr>
        <b/>
        <sz val="11"/>
        <color theme="1"/>
        <rFont val="Calibri"/>
        <family val="2"/>
        <scheme val="minor"/>
      </rPr>
      <t>)</t>
    </r>
  </si>
  <si>
    <r>
      <t xml:space="preserve">Print the 'HSN Details' sheet in </t>
    </r>
    <r>
      <rPr>
        <b/>
        <sz val="11"/>
        <color theme="1"/>
        <rFont val="Calibri"/>
        <family val="2"/>
        <scheme val="minor"/>
      </rPr>
      <t>A3 SIZE ONLY.</t>
    </r>
  </si>
  <si>
    <r>
      <t xml:space="preserve">Do not create separate file. Data has to be entered in </t>
    </r>
    <r>
      <rPr>
        <b/>
        <sz val="11"/>
        <color theme="1"/>
        <rFont val="Calibri"/>
        <family val="2"/>
        <scheme val="minor"/>
      </rPr>
      <t>ORIGINAL DOWNLOADED FILE ONLY.</t>
    </r>
  </si>
  <si>
    <r>
      <t xml:space="preserve">All figures have to be entered in </t>
    </r>
    <r>
      <rPr>
        <b/>
        <sz val="11"/>
        <color theme="1"/>
        <rFont val="Calibri"/>
        <family val="2"/>
        <scheme val="minor"/>
      </rPr>
      <t>CRORES ONLY.</t>
    </r>
  </si>
  <si>
    <r>
      <t xml:space="preserve">A </t>
    </r>
    <r>
      <rPr>
        <b/>
        <sz val="11"/>
        <color theme="1"/>
        <rFont val="Calibri"/>
        <family val="2"/>
        <scheme val="minor"/>
      </rPr>
      <t>No-Objection Certificate</t>
    </r>
    <r>
      <rPr>
        <sz val="11"/>
        <color theme="1"/>
        <rFont val="Calibri"/>
        <family val="2"/>
        <scheme val="minor"/>
      </rPr>
      <t xml:space="preserve"> in case the applicant had made some exports through other organization i.e. in case of Indirect Exports. (FORMAT ENCLOSED).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</si>
</sst>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b/>
      <sz val="9"/>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sz val="10"/>
      <name val="Arial"/>
      <family val="2"/>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rgb="FF0070C0"/>
      <name val="Calibri"/>
      <family val="2"/>
      <scheme val="minor"/>
    </font>
    <font>
      <b/>
      <sz val="11"/>
      <name val="Calibri"/>
      <family val="2"/>
    </font>
    <font>
      <sz val="11"/>
      <color theme="1"/>
      <name val="Calibri"/>
      <family val="2"/>
    </font>
    <font>
      <b/>
      <sz val="11"/>
      <color theme="1"/>
      <name val="Calibri"/>
      <family val="2"/>
    </font>
    <font>
      <b/>
      <sz val="11"/>
      <color indexed="10"/>
      <name val="Calibri"/>
      <family val="2"/>
    </font>
    <font>
      <b/>
      <sz val="11"/>
      <color indexed="17"/>
      <name val="Calibri"/>
      <family val="2"/>
    </font>
    <font>
      <sz val="10"/>
      <color theme="1"/>
      <name val="Calibri"/>
      <family val="2"/>
      <scheme val="minor"/>
    </font>
    <font>
      <b/>
      <sz val="11"/>
      <name val="Calibri"/>
      <family val="2"/>
      <scheme val="minor"/>
    </font>
    <font>
      <b/>
      <sz val="12"/>
      <color rgb="FFFF0000"/>
      <name val="Calibri"/>
      <family val="2"/>
      <scheme val="minor"/>
    </font>
    <font>
      <b/>
      <sz val="13"/>
      <color theme="1"/>
      <name val="Calibri"/>
      <family val="2"/>
      <scheme val="minor"/>
    </font>
    <font>
      <b/>
      <sz val="11"/>
      <color rgb="FF009242"/>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s>
  <cellStyleXfs count="44">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0" applyNumberFormat="0" applyFont="0" applyFill="0" applyBorder="0" applyAlignment="0" applyProtection="0">
      <alignment vertical="top"/>
    </xf>
  </cellStyleXfs>
  <cellXfs count="177">
    <xf numFmtId="0" fontId="0" fillId="0" borderId="0" xfId="0"/>
    <xf numFmtId="0" fontId="0" fillId="0" borderId="0" xfId="0" applyProtection="1">
      <protection locked="0"/>
    </xf>
    <xf numFmtId="0" fontId="0" fillId="0" borderId="0" xfId="0" applyProtection="1"/>
    <xf numFmtId="2" fontId="0" fillId="33" borderId="10" xfId="0" applyNumberFormat="1" applyFill="1" applyBorder="1" applyAlignment="1" applyProtection="1">
      <alignment horizontal="right" wrapText="1"/>
      <protection locked="0"/>
    </xf>
    <xf numFmtId="2" fontId="0" fillId="34" borderId="10" xfId="0" applyNumberFormat="1" applyFill="1" applyBorder="1" applyAlignment="1" applyProtection="1">
      <alignment horizontal="right" wrapText="1"/>
      <protection locked="0"/>
    </xf>
    <xf numFmtId="2" fontId="0" fillId="35" borderId="10" xfId="0" applyNumberFormat="1" applyFill="1" applyBorder="1" applyAlignment="1" applyProtection="1">
      <alignment horizontal="right" wrapText="1"/>
      <protection locked="0"/>
    </xf>
    <xf numFmtId="0" fontId="0" fillId="0" borderId="0" xfId="0" applyAlignment="1">
      <alignment horizontal="left"/>
    </xf>
    <xf numFmtId="0" fontId="0" fillId="0" borderId="27" xfId="0" applyBorder="1" applyAlignment="1" applyProtection="1">
      <alignment horizontal="left" vertical="top" wrapText="1"/>
      <protection locked="0"/>
    </xf>
    <xf numFmtId="0" fontId="21" fillId="0" borderId="27" xfId="42"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0" fillId="0" borderId="26" xfId="0" applyBorder="1" applyAlignment="1" applyProtection="1">
      <alignment vertical="top"/>
      <protection locked="0"/>
    </xf>
    <xf numFmtId="0" fontId="0" fillId="0" borderId="0" xfId="0" applyBorder="1" applyAlignment="1" applyProtection="1">
      <alignment horizontal="left" vertical="top"/>
      <protection locked="0"/>
    </xf>
    <xf numFmtId="0" fontId="0" fillId="0" borderId="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3" xfId="0" applyBorder="1" applyAlignment="1" applyProtection="1">
      <alignment vertical="top"/>
      <protection locked="0"/>
    </xf>
    <xf numFmtId="0" fontId="0" fillId="0" borderId="28" xfId="0" applyBorder="1" applyAlignment="1" applyProtection="1">
      <alignment vertical="top" wrapText="1"/>
      <protection locked="0"/>
    </xf>
    <xf numFmtId="0" fontId="0" fillId="0" borderId="28" xfId="0" applyBorder="1" applyAlignment="1" applyProtection="1">
      <alignment horizontal="left" vertical="top"/>
      <protection locked="0"/>
    </xf>
    <xf numFmtId="0" fontId="0" fillId="0" borderId="29" xfId="0" applyBorder="1" applyAlignment="1" applyProtection="1">
      <alignment vertical="top" wrapText="1"/>
      <protection locked="0"/>
    </xf>
    <xf numFmtId="1" fontId="23" fillId="0" borderId="10" xfId="43" applyNumberFormat="1" applyFont="1" applyFill="1" applyBorder="1" applyAlignment="1" applyProtection="1">
      <alignment horizontal="left" vertical="top" wrapText="1"/>
    </xf>
    <xf numFmtId="0" fontId="0" fillId="0" borderId="12" xfId="0" applyBorder="1" applyAlignment="1" applyProtection="1">
      <alignment horizontal="left" vertical="top" wrapText="1"/>
      <protection locked="0"/>
    </xf>
    <xf numFmtId="0" fontId="0" fillId="0" borderId="0" xfId="0" applyBorder="1" applyAlignment="1" applyProtection="1">
      <alignment horizontal="right"/>
    </xf>
    <xf numFmtId="0" fontId="18" fillId="0" borderId="10" xfId="0" applyFont="1" applyBorder="1" applyAlignment="1" applyProtection="1">
      <alignment horizontal="right" vertical="center" wrapText="1"/>
    </xf>
    <xf numFmtId="0" fontId="0" fillId="0" borderId="0" xfId="0" applyAlignment="1" applyProtection="1">
      <alignment horizontal="right"/>
    </xf>
    <xf numFmtId="0" fontId="0" fillId="0" borderId="0" xfId="0" applyBorder="1" applyAlignment="1" applyProtection="1">
      <alignment horizontal="center"/>
    </xf>
    <xf numFmtId="0" fontId="0" fillId="0" borderId="0" xfId="0" applyAlignment="1" applyProtection="1">
      <alignment horizontal="center"/>
    </xf>
    <xf numFmtId="0" fontId="0" fillId="0" borderId="10" xfId="0" applyBorder="1" applyAlignment="1" applyProtection="1">
      <alignment horizontal="right"/>
      <protection locked="0"/>
    </xf>
    <xf numFmtId="0" fontId="15" fillId="0" borderId="0" xfId="0" applyFont="1" applyAlignment="1" applyProtection="1">
      <alignment horizontal="left" vertical="center"/>
    </xf>
    <xf numFmtId="0" fontId="15" fillId="0" borderId="11" xfId="0" applyFont="1" applyBorder="1" applyAlignment="1" applyProtection="1">
      <alignment horizontal="right" vertical="center"/>
    </xf>
    <xf numFmtId="0" fontId="0" fillId="0" borderId="10" xfId="0" applyBorder="1" applyAlignment="1" applyProtection="1">
      <alignment horizontal="right" wrapText="1"/>
      <protection locked="0"/>
    </xf>
    <xf numFmtId="0" fontId="15" fillId="0" borderId="16" xfId="0" applyFont="1" applyBorder="1" applyAlignment="1" applyProtection="1">
      <alignment horizontal="left" vertical="center" wrapText="1"/>
    </xf>
    <xf numFmtId="0" fontId="0" fillId="0" borderId="10" xfId="0" applyBorder="1" applyAlignment="1" applyProtection="1">
      <alignment horizontal="left" wrapText="1"/>
      <protection locked="0"/>
    </xf>
    <xf numFmtId="0" fontId="0" fillId="0" borderId="10" xfId="0" applyBorder="1" applyAlignment="1" applyProtection="1">
      <alignment horizontal="right"/>
    </xf>
    <xf numFmtId="0" fontId="19" fillId="34" borderId="33" xfId="0" applyFont="1" applyFill="1" applyBorder="1" applyAlignment="1" applyProtection="1">
      <alignment horizontal="right" vertical="center" wrapText="1"/>
    </xf>
    <xf numFmtId="0" fontId="19" fillId="35" borderId="30" xfId="0" applyFont="1" applyFill="1" applyBorder="1" applyAlignment="1" applyProtection="1">
      <alignment horizontal="right" vertical="center" wrapText="1"/>
    </xf>
    <xf numFmtId="0" fontId="19" fillId="33" borderId="30" xfId="0" applyFont="1" applyFill="1" applyBorder="1" applyAlignment="1" applyProtection="1">
      <alignment horizontal="center" vertical="center" wrapText="1"/>
    </xf>
    <xf numFmtId="0" fontId="0" fillId="0" borderId="10" xfId="0" applyBorder="1" applyAlignment="1" applyProtection="1">
      <alignment horizontal="left" vertical="top" wrapText="1"/>
    </xf>
    <xf numFmtId="0" fontId="0" fillId="0" borderId="12" xfId="0" applyBorder="1" applyAlignment="1" applyProtection="1">
      <alignment vertical="top"/>
    </xf>
    <xf numFmtId="0" fontId="15" fillId="0" borderId="31" xfId="0" applyFont="1" applyBorder="1" applyAlignment="1" applyProtection="1">
      <alignment vertical="top"/>
    </xf>
    <xf numFmtId="0" fontId="15" fillId="0" borderId="10" xfId="0" applyFont="1" applyBorder="1" applyAlignment="1" applyProtection="1">
      <alignment vertical="top"/>
    </xf>
    <xf numFmtId="0" fontId="15" fillId="0" borderId="12" xfId="0" applyFont="1" applyBorder="1" applyAlignment="1" applyProtection="1">
      <alignment vertical="top" wrapText="1"/>
    </xf>
    <xf numFmtId="0" fontId="15" fillId="0" borderId="31" xfId="0" applyFont="1" applyBorder="1" applyAlignment="1" applyProtection="1">
      <alignment horizontal="left" vertical="top"/>
    </xf>
    <xf numFmtId="0" fontId="15" fillId="0" borderId="10" xfId="0" applyFont="1" applyBorder="1" applyAlignment="1" applyProtection="1">
      <alignment horizontal="left" vertical="top"/>
    </xf>
    <xf numFmtId="0" fontId="0" fillId="0" borderId="0" xfId="0" applyAlignment="1">
      <alignment vertical="top"/>
    </xf>
    <xf numFmtId="0" fontId="15" fillId="0" borderId="10" xfId="0" applyFont="1" applyBorder="1" applyAlignment="1" applyProtection="1">
      <alignment horizontal="left" vertical="top" wrapText="1"/>
    </xf>
    <xf numFmtId="0" fontId="29" fillId="0" borderId="0" xfId="0" applyFont="1"/>
    <xf numFmtId="0" fontId="0" fillId="0" borderId="0" xfId="0" applyAlignment="1">
      <alignment horizontal="center" vertical="top"/>
    </xf>
    <xf numFmtId="0" fontId="0" fillId="0" borderId="0" xfId="0" applyAlignment="1" applyProtection="1">
      <alignment horizontal="left" vertical="top" wrapText="1"/>
    </xf>
    <xf numFmtId="2" fontId="15" fillId="34" borderId="10" xfId="0" applyNumberFormat="1" applyFont="1" applyFill="1" applyBorder="1" applyAlignment="1" applyProtection="1">
      <alignment horizontal="right" vertical="center"/>
      <protection hidden="1"/>
    </xf>
    <xf numFmtId="2" fontId="15" fillId="35" borderId="10" xfId="0" applyNumberFormat="1" applyFont="1" applyFill="1" applyBorder="1" applyAlignment="1" applyProtection="1">
      <alignment horizontal="right" vertical="center"/>
      <protection hidden="1"/>
    </xf>
    <xf numFmtId="2" fontId="15" fillId="33" borderId="10" xfId="0" applyNumberFormat="1" applyFont="1" applyFill="1" applyBorder="1" applyAlignment="1" applyProtection="1">
      <alignment horizontal="right" vertical="center" wrapText="1"/>
      <protection hidden="1"/>
    </xf>
    <xf numFmtId="2" fontId="18" fillId="0" borderId="10" xfId="0" applyNumberFormat="1" applyFont="1" applyBorder="1" applyAlignment="1" applyProtection="1">
      <alignment horizontal="center" vertical="center" wrapText="1"/>
      <protection hidden="1"/>
    </xf>
    <xf numFmtId="2" fontId="15" fillId="0" borderId="10" xfId="0" applyNumberFormat="1" applyFont="1" applyFill="1" applyBorder="1" applyAlignment="1" applyProtection="1">
      <alignment horizontal="right" vertical="center" wrapText="1"/>
      <protection hidden="1"/>
    </xf>
    <xf numFmtId="2" fontId="0" fillId="34" borderId="10" xfId="0" applyNumberFormat="1" applyFill="1" applyBorder="1" applyAlignment="1" applyProtection="1">
      <alignment horizontal="right" wrapText="1"/>
      <protection hidden="1"/>
    </xf>
    <xf numFmtId="2" fontId="0" fillId="35" borderId="10" xfId="0" applyNumberFormat="1" applyFill="1" applyBorder="1" applyAlignment="1" applyProtection="1">
      <alignment horizontal="right" wrapText="1"/>
      <protection hidden="1"/>
    </xf>
    <xf numFmtId="2" fontId="0" fillId="33" borderId="10" xfId="0" applyNumberFormat="1" applyFill="1" applyBorder="1" applyAlignment="1" applyProtection="1">
      <alignment horizontal="right" wrapText="1"/>
      <protection hidden="1"/>
    </xf>
    <xf numFmtId="2" fontId="0" fillId="0" borderId="10" xfId="0" applyNumberFormat="1" applyBorder="1" applyAlignment="1" applyProtection="1">
      <alignment horizontal="center"/>
      <protection hidden="1"/>
    </xf>
    <xf numFmtId="2" fontId="0" fillId="0" borderId="10" xfId="0" applyNumberFormat="1" applyBorder="1" applyAlignment="1" applyProtection="1">
      <alignment horizontal="right"/>
      <protection hidden="1"/>
    </xf>
    <xf numFmtId="1" fontId="23" fillId="0" borderId="10" xfId="43" applyNumberFormat="1" applyFont="1" applyFill="1" applyBorder="1" applyAlignment="1" applyProtection="1">
      <alignment horizontal="center" vertical="top" wrapText="1"/>
    </xf>
    <xf numFmtId="0" fontId="15" fillId="0" borderId="10" xfId="0" applyFont="1" applyFill="1" applyBorder="1" applyAlignment="1" applyProtection="1">
      <alignment horizontal="left" vertical="top"/>
    </xf>
    <xf numFmtId="0" fontId="0" fillId="0" borderId="10" xfId="0" applyFont="1" applyFill="1" applyBorder="1" applyAlignment="1" applyProtection="1">
      <alignment horizontal="center" vertical="top" wrapText="1"/>
    </xf>
    <xf numFmtId="0" fontId="0" fillId="0" borderId="10" xfId="0" applyFont="1" applyFill="1" applyBorder="1" applyAlignment="1" applyProtection="1">
      <alignment horizontal="left" vertical="top" wrapText="1"/>
    </xf>
    <xf numFmtId="0" fontId="0" fillId="0" borderId="0" xfId="0" applyFont="1" applyFill="1" applyAlignment="1" applyProtection="1">
      <alignment horizontal="left" vertical="top"/>
    </xf>
    <xf numFmtId="0" fontId="28" fillId="0" borderId="10" xfId="0" applyFont="1" applyFill="1" applyBorder="1" applyAlignment="1">
      <alignment horizontal="center" vertical="top" wrapText="1"/>
    </xf>
    <xf numFmtId="0" fontId="30" fillId="0" borderId="10" xfId="0" applyFont="1" applyFill="1" applyBorder="1" applyAlignment="1">
      <alignment horizontal="center" vertical="top" wrapText="1"/>
    </xf>
    <xf numFmtId="0" fontId="28" fillId="0" borderId="10" xfId="0" applyNumberFormat="1" applyFont="1" applyFill="1" applyBorder="1" applyAlignment="1">
      <alignment horizontal="center" vertical="top" wrapText="1"/>
    </xf>
    <xf numFmtId="0" fontId="30" fillId="35" borderId="10" xfId="0" applyFont="1" applyFill="1" applyBorder="1" applyAlignment="1">
      <alignment horizontal="center" vertical="top" wrapText="1"/>
    </xf>
    <xf numFmtId="0" fontId="28" fillId="38" borderId="10" xfId="0" applyFont="1" applyFill="1" applyBorder="1" applyAlignment="1">
      <alignment horizontal="center" vertical="top" wrapText="1"/>
    </xf>
    <xf numFmtId="0" fontId="28" fillId="39" borderId="10" xfId="0" applyFont="1" applyFill="1" applyBorder="1" applyAlignment="1">
      <alignment horizontal="center" vertical="top" wrapText="1"/>
    </xf>
    <xf numFmtId="0" fontId="28" fillId="36" borderId="10" xfId="0" applyFont="1" applyFill="1" applyBorder="1" applyAlignment="1">
      <alignment horizontal="center" vertical="top" wrapText="1"/>
    </xf>
    <xf numFmtId="0" fontId="30" fillId="36" borderId="10" xfId="0" applyFont="1" applyFill="1" applyBorder="1" applyAlignment="1">
      <alignment horizontal="center" vertical="top" wrapText="1"/>
    </xf>
    <xf numFmtId="0" fontId="28" fillId="33" borderId="10" xfId="0" applyFont="1" applyFill="1" applyBorder="1" applyAlignment="1">
      <alignment horizontal="center" vertical="top" wrapText="1"/>
    </xf>
    <xf numFmtId="164" fontId="28" fillId="37" borderId="10" xfId="0" applyNumberFormat="1" applyFont="1" applyFill="1" applyBorder="1" applyAlignment="1">
      <alignment horizontal="center" vertical="top" wrapText="1"/>
    </xf>
    <xf numFmtId="0" fontId="28" fillId="40" borderId="10" xfId="0" applyFont="1" applyFill="1" applyBorder="1" applyAlignment="1">
      <alignment horizontal="center" vertical="top" wrapText="1"/>
    </xf>
    <xf numFmtId="49" fontId="30" fillId="0" borderId="10" xfId="0" applyNumberFormat="1" applyFont="1" applyFill="1" applyBorder="1" applyAlignment="1">
      <alignment horizontal="center" vertical="top" wrapText="1"/>
    </xf>
    <xf numFmtId="2" fontId="0" fillId="0" borderId="0" xfId="0" applyNumberFormat="1" applyBorder="1" applyAlignment="1" applyProtection="1">
      <alignment horizontal="right"/>
    </xf>
    <xf numFmtId="0" fontId="0" fillId="0" borderId="0" xfId="0" applyAlignment="1" applyProtection="1">
      <alignment horizontal="left"/>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Border="1" applyAlignment="1" applyProtection="1">
      <alignment horizontal="left" vertical="top"/>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horizontal="left" vertical="top"/>
    </xf>
    <xf numFmtId="14" fontId="0" fillId="0" borderId="25" xfId="0" applyNumberFormat="1" applyBorder="1" applyAlignment="1" applyProtection="1">
      <alignment horizontal="left" vertical="top" wrapText="1"/>
      <protection locked="0"/>
    </xf>
    <xf numFmtId="0" fontId="15" fillId="0" borderId="10" xfId="0" applyFont="1" applyFill="1" applyBorder="1" applyAlignment="1" applyProtection="1">
      <alignment horizontal="center" vertical="top"/>
    </xf>
    <xf numFmtId="0" fontId="0" fillId="0" borderId="0" xfId="0" applyFont="1" applyFill="1" applyAlignment="1" applyProtection="1">
      <alignment horizontal="center" vertical="top"/>
    </xf>
    <xf numFmtId="0" fontId="0" fillId="0" borderId="10" xfId="0" applyFill="1" applyBorder="1" applyAlignment="1" applyProtection="1">
      <alignment horizontal="left" vertical="top" wrapText="1"/>
      <protection hidden="1"/>
    </xf>
    <xf numFmtId="0" fontId="15" fillId="0" borderId="10" xfId="0" applyFont="1" applyBorder="1" applyAlignment="1" applyProtection="1">
      <alignment horizontal="left" vertical="top"/>
      <protection locked="0"/>
    </xf>
    <xf numFmtId="0" fontId="0" fillId="0" borderId="10" xfId="0" applyFont="1" applyBorder="1" applyAlignment="1" applyProtection="1">
      <alignment horizontal="left" vertical="top"/>
    </xf>
    <xf numFmtId="0" fontId="0" fillId="0" borderId="27" xfId="0" applyBorder="1" applyAlignment="1" applyProtection="1">
      <alignment horizontal="left" vertical="top" wrapText="1"/>
      <protection locked="0" hidden="1"/>
    </xf>
    <xf numFmtId="49" fontId="0" fillId="0" borderId="0" xfId="0" applyNumberFormat="1" applyBorder="1" applyAlignment="1" applyProtection="1">
      <alignment horizontal="center"/>
    </xf>
    <xf numFmtId="49" fontId="18" fillId="0" borderId="10" xfId="0" applyNumberFormat="1" applyFont="1" applyBorder="1" applyAlignment="1" applyProtection="1">
      <alignment horizontal="center" vertical="center" wrapText="1"/>
      <protection hidden="1"/>
    </xf>
    <xf numFmtId="49" fontId="0" fillId="0" borderId="10" xfId="0" applyNumberFormat="1" applyBorder="1" applyAlignment="1" applyProtection="1">
      <alignment horizontal="center"/>
      <protection hidden="1"/>
    </xf>
    <xf numFmtId="49" fontId="0" fillId="0" borderId="0" xfId="0" applyNumberFormat="1" applyAlignment="1" applyProtection="1">
      <alignment horizontal="center"/>
    </xf>
    <xf numFmtId="0" fontId="15" fillId="0" borderId="12" xfId="0" applyFont="1" applyBorder="1" applyAlignment="1" applyProtection="1">
      <alignment horizontal="left" vertical="top" wrapText="1"/>
    </xf>
    <xf numFmtId="0" fontId="0" fillId="0" borderId="0" xfId="0" applyAlignment="1">
      <alignment horizontal="left" vertical="top" wrapText="1"/>
    </xf>
    <xf numFmtId="0" fontId="0" fillId="0" borderId="0" xfId="0" applyAlignment="1" applyProtection="1">
      <alignment vertical="center"/>
    </xf>
    <xf numFmtId="0" fontId="0" fillId="0" borderId="10" xfId="0" applyBorder="1" applyAlignment="1" applyProtection="1">
      <alignment horizontal="center" vertical="top"/>
    </xf>
    <xf numFmtId="0" fontId="0" fillId="0" borderId="0" xfId="0" applyAlignment="1" applyProtection="1">
      <alignment horizontal="center" vertical="top"/>
    </xf>
    <xf numFmtId="0" fontId="0" fillId="0" borderId="25" xfId="0" applyBorder="1" applyAlignment="1" applyProtection="1">
      <alignment vertical="top" wrapText="1"/>
    </xf>
    <xf numFmtId="0" fontId="18" fillId="0" borderId="10" xfId="0" applyFont="1" applyBorder="1" applyAlignment="1" applyProtection="1">
      <alignment horizontal="center" vertical="center" wrapText="1"/>
    </xf>
    <xf numFmtId="0" fontId="18" fillId="0" borderId="10" xfId="0" applyFont="1" applyBorder="1" applyAlignment="1" applyProtection="1">
      <alignment horizontal="center" wrapText="1"/>
    </xf>
    <xf numFmtId="0" fontId="18" fillId="0" borderId="10" xfId="0" applyFont="1" applyBorder="1" applyAlignment="1" applyProtection="1">
      <alignment horizontal="right" wrapText="1"/>
    </xf>
    <xf numFmtId="0" fontId="33" fillId="0" borderId="10" xfId="0" applyFont="1" applyBorder="1" applyAlignment="1" applyProtection="1">
      <alignment horizontal="center" wrapText="1"/>
    </xf>
    <xf numFmtId="0" fontId="0" fillId="0" borderId="10" xfId="0" applyFont="1" applyFill="1" applyBorder="1" applyAlignment="1" applyProtection="1">
      <alignment horizontal="center" wrapText="1"/>
    </xf>
    <xf numFmtId="2" fontId="15" fillId="0" borderId="10" xfId="0" applyNumberFormat="1" applyFont="1" applyBorder="1" applyAlignment="1" applyProtection="1">
      <alignment horizontal="right" vertical="center"/>
      <protection hidden="1"/>
    </xf>
    <xf numFmtId="0" fontId="19" fillId="34" borderId="19" xfId="0" applyFont="1" applyFill="1" applyBorder="1" applyAlignment="1" applyProtection="1">
      <alignment horizontal="right" vertical="center" wrapText="1"/>
    </xf>
    <xf numFmtId="0" fontId="19" fillId="35" borderId="14" xfId="0" applyFont="1" applyFill="1" applyBorder="1" applyAlignment="1" applyProtection="1">
      <alignment horizontal="right" vertical="center" wrapText="1"/>
    </xf>
    <xf numFmtId="0" fontId="19" fillId="35" borderId="15" xfId="0" applyFont="1" applyFill="1" applyBorder="1" applyAlignment="1" applyProtection="1">
      <alignment horizontal="right" vertical="center" wrapText="1"/>
    </xf>
    <xf numFmtId="0" fontId="19" fillId="33" borderId="14" xfId="0" applyFont="1" applyFill="1" applyBorder="1" applyAlignment="1" applyProtection="1">
      <alignment horizontal="center" vertical="center" wrapText="1"/>
    </xf>
    <xf numFmtId="0" fontId="19" fillId="33" borderId="15" xfId="0" applyFont="1" applyFill="1" applyBorder="1" applyAlignment="1" applyProtection="1">
      <alignment horizontal="center" vertical="center" wrapText="1"/>
    </xf>
    <xf numFmtId="0" fontId="15" fillId="34" borderId="18" xfId="0" applyFont="1" applyFill="1" applyBorder="1" applyAlignment="1" applyProtection="1">
      <alignment horizontal="center" vertical="center" wrapText="1"/>
    </xf>
    <xf numFmtId="0" fontId="15" fillId="34" borderId="17" xfId="0" applyFont="1" applyFill="1" applyBorder="1" applyAlignment="1" applyProtection="1">
      <alignment horizontal="center" vertical="center" wrapText="1"/>
    </xf>
    <xf numFmtId="0" fontId="15" fillId="35" borderId="17" xfId="0" applyFont="1" applyFill="1" applyBorder="1" applyAlignment="1" applyProtection="1">
      <alignment horizontal="center" vertical="center" wrapText="1"/>
    </xf>
    <xf numFmtId="0" fontId="15" fillId="33" borderId="10" xfId="0" applyFont="1" applyFill="1" applyBorder="1" applyAlignment="1" applyProtection="1">
      <alignment horizontal="center" vertical="center" wrapText="1"/>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Alignment="1" applyProtection="1">
      <alignment vertical="top" wrapText="1"/>
      <protection hidden="1"/>
    </xf>
    <xf numFmtId="14" fontId="0" fillId="0" borderId="0" xfId="0" applyNumberFormat="1" applyAlignment="1" applyProtection="1">
      <alignment vertical="top" wrapText="1"/>
      <protection hidden="1"/>
    </xf>
    <xf numFmtId="0" fontId="0" fillId="0" borderId="0" xfId="0" applyFill="1" applyAlignment="1" applyProtection="1">
      <alignment vertical="top" wrapText="1"/>
      <protection hidden="1"/>
    </xf>
    <xf numFmtId="0" fontId="0" fillId="0" borderId="0" xfId="0" applyAlignment="1" applyProtection="1">
      <alignment vertical="top"/>
      <protection hidden="1"/>
    </xf>
    <xf numFmtId="2" fontId="0" fillId="0" borderId="0" xfId="0" applyNumberFormat="1" applyAlignment="1" applyProtection="1">
      <alignment vertical="top" wrapText="1"/>
      <protection hidden="1"/>
    </xf>
    <xf numFmtId="2" fontId="0" fillId="0" borderId="0" xfId="0" applyNumberFormat="1" applyFill="1" applyAlignment="1" applyProtection="1">
      <alignment vertical="top" wrapText="1"/>
      <protection hidden="1"/>
    </xf>
    <xf numFmtId="0" fontId="15" fillId="0" borderId="30" xfId="0" applyFont="1" applyBorder="1" applyAlignment="1" applyProtection="1">
      <alignment horizontal="left" vertical="top" wrapText="1"/>
    </xf>
    <xf numFmtId="0" fontId="15" fillId="0" borderId="30" xfId="0" applyFont="1" applyBorder="1" applyAlignment="1" applyProtection="1">
      <alignment horizontal="left" vertical="top"/>
    </xf>
    <xf numFmtId="0" fontId="0" fillId="0" borderId="12" xfId="0" applyBorder="1" applyAlignment="1" applyProtection="1">
      <alignment horizontal="left" vertical="top" wrapText="1"/>
    </xf>
    <xf numFmtId="0" fontId="0" fillId="0" borderId="12" xfId="0" applyBorder="1" applyAlignment="1" applyProtection="1">
      <alignment horizontal="left" vertical="top"/>
      <protection locked="0"/>
    </xf>
    <xf numFmtId="0" fontId="0" fillId="0" borderId="34"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10" xfId="0" applyBorder="1" applyAlignment="1" applyProtection="1">
      <alignment horizontal="left" vertical="top" wrapText="1"/>
      <protection hidden="1"/>
    </xf>
    <xf numFmtId="0" fontId="0" fillId="41" borderId="10" xfId="0" applyFill="1" applyBorder="1" applyAlignment="1" applyProtection="1">
      <alignment horizontal="left" vertical="top" wrapText="1"/>
    </xf>
    <xf numFmtId="0" fontId="15" fillId="34" borderId="18" xfId="0" applyFont="1" applyFill="1" applyBorder="1" applyAlignment="1" applyProtection="1">
      <alignment horizontal="center" vertical="center" wrapText="1"/>
    </xf>
    <xf numFmtId="0" fontId="19" fillId="33" borderId="15" xfId="0" applyFont="1" applyFill="1" applyBorder="1" applyAlignment="1" applyProtection="1">
      <alignment horizontal="center" vertical="center" wrapText="1"/>
    </xf>
    <xf numFmtId="0" fontId="15" fillId="0" borderId="11" xfId="0" applyFont="1" applyBorder="1" applyAlignment="1" applyProtection="1">
      <alignment horizontal="left" vertical="top"/>
    </xf>
    <xf numFmtId="0" fontId="15" fillId="0" borderId="11" xfId="0" applyFont="1" applyBorder="1" applyAlignment="1" applyProtection="1">
      <alignment horizontal="left" vertical="top" wrapText="1"/>
    </xf>
    <xf numFmtId="0" fontId="15" fillId="0" borderId="10" xfId="0" applyFont="1" applyBorder="1" applyAlignment="1" applyProtection="1">
      <alignment vertical="center"/>
    </xf>
    <xf numFmtId="0" fontId="0" fillId="0" borderId="10" xfId="0" applyBorder="1" applyAlignment="1" applyProtection="1">
      <alignment vertical="center"/>
    </xf>
    <xf numFmtId="0" fontId="0" fillId="0" borderId="10" xfId="0" applyBorder="1" applyProtection="1"/>
    <xf numFmtId="0" fontId="0" fillId="0" borderId="10" xfId="0" applyFill="1" applyBorder="1" applyProtection="1"/>
    <xf numFmtId="0" fontId="15" fillId="0" borderId="11" xfId="0" applyFont="1" applyBorder="1" applyAlignment="1" applyProtection="1">
      <alignment horizontal="center" vertical="top"/>
    </xf>
    <xf numFmtId="0" fontId="0" fillId="0" borderId="10" xfId="0" applyBorder="1" applyAlignment="1" applyProtection="1">
      <alignment horizontal="center" vertical="top" wrapText="1"/>
      <protection locked="0"/>
    </xf>
    <xf numFmtId="0" fontId="0" fillId="0" borderId="10" xfId="0" applyBorder="1" applyAlignment="1" applyProtection="1">
      <alignment horizontal="center" vertical="top"/>
      <protection locked="0"/>
    </xf>
    <xf numFmtId="0" fontId="36" fillId="33" borderId="10" xfId="0" applyFont="1" applyFill="1" applyBorder="1" applyAlignment="1" applyProtection="1">
      <alignment horizontal="center" vertical="center" wrapText="1"/>
    </xf>
    <xf numFmtId="0" fontId="20" fillId="39" borderId="14" xfId="0" applyFont="1" applyFill="1" applyBorder="1" applyAlignment="1" applyProtection="1">
      <alignment horizontal="center" vertical="center"/>
    </xf>
    <xf numFmtId="0" fontId="20" fillId="39" borderId="15" xfId="0" applyFont="1" applyFill="1" applyBorder="1" applyAlignment="1" applyProtection="1">
      <alignment horizontal="center" vertical="center"/>
    </xf>
    <xf numFmtId="0" fontId="20" fillId="39" borderId="30" xfId="0" applyFont="1" applyFill="1" applyBorder="1" applyAlignment="1" applyProtection="1">
      <alignment horizontal="center" vertical="center"/>
    </xf>
    <xf numFmtId="0" fontId="15" fillId="33" borderId="10" xfId="0" applyFont="1" applyFill="1" applyBorder="1" applyAlignment="1" applyProtection="1">
      <alignment horizontal="center" vertical="top" wrapText="1"/>
    </xf>
    <xf numFmtId="0" fontId="15" fillId="39" borderId="10" xfId="0" applyFont="1" applyFill="1" applyBorder="1" applyAlignment="1" applyProtection="1">
      <alignment horizontal="center" vertical="top" wrapText="1"/>
    </xf>
    <xf numFmtId="0" fontId="27" fillId="39" borderId="10" xfId="0" applyFont="1" applyFill="1" applyBorder="1" applyAlignment="1" applyProtection="1">
      <alignment horizontal="center" vertical="top" wrapText="1"/>
    </xf>
    <xf numFmtId="0" fontId="15" fillId="34" borderId="10" xfId="0" applyFont="1" applyFill="1" applyBorder="1" applyAlignment="1" applyProtection="1">
      <alignment horizontal="center" vertical="top"/>
    </xf>
    <xf numFmtId="0" fontId="15" fillId="34" borderId="14" xfId="0" applyFont="1" applyFill="1" applyBorder="1" applyAlignment="1" applyProtection="1">
      <alignment horizontal="center" vertical="top"/>
    </xf>
    <xf numFmtId="0" fontId="15" fillId="34" borderId="15" xfId="0" applyFont="1" applyFill="1" applyBorder="1" applyAlignment="1" applyProtection="1">
      <alignment horizontal="center" vertical="top"/>
    </xf>
    <xf numFmtId="0" fontId="15" fillId="34" borderId="30" xfId="0" applyFont="1" applyFill="1" applyBorder="1" applyAlignment="1" applyProtection="1">
      <alignment horizontal="center" vertical="top"/>
    </xf>
    <xf numFmtId="0" fontId="18" fillId="0" borderId="10" xfId="0" applyFont="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49" fontId="18" fillId="0" borderId="10" xfId="0" applyNumberFormat="1"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15" fillId="0" borderId="10" xfId="0" applyFont="1" applyBorder="1" applyAlignment="1" applyProtection="1">
      <alignment horizontal="center" vertical="center" wrapText="1"/>
    </xf>
    <xf numFmtId="0" fontId="15" fillId="33" borderId="31" xfId="0" applyFont="1" applyFill="1" applyBorder="1" applyAlignment="1" applyProtection="1">
      <alignment horizontal="center" vertical="center"/>
    </xf>
    <xf numFmtId="0" fontId="15" fillId="33" borderId="11" xfId="0" applyFont="1" applyFill="1" applyBorder="1" applyAlignment="1" applyProtection="1">
      <alignment horizontal="center" vertical="center"/>
    </xf>
    <xf numFmtId="0" fontId="19" fillId="34" borderId="19" xfId="0" applyFont="1" applyFill="1" applyBorder="1" applyAlignment="1" applyProtection="1">
      <alignment horizontal="center" vertical="center" wrapText="1"/>
    </xf>
    <xf numFmtId="0" fontId="19" fillId="35" borderId="15" xfId="0" applyFont="1" applyFill="1" applyBorder="1" applyAlignment="1" applyProtection="1">
      <alignment horizontal="center" vertical="center" wrapText="1"/>
    </xf>
    <xf numFmtId="0" fontId="19" fillId="33" borderId="15" xfId="0" applyFont="1" applyFill="1" applyBorder="1" applyAlignment="1" applyProtection="1">
      <alignment horizontal="center" vertical="center" wrapText="1"/>
    </xf>
    <xf numFmtId="0" fontId="15" fillId="35" borderId="22" xfId="0" applyFont="1" applyFill="1" applyBorder="1" applyAlignment="1" applyProtection="1">
      <alignment horizontal="center" vertical="center" wrapText="1"/>
    </xf>
    <xf numFmtId="0" fontId="15" fillId="35" borderId="21" xfId="0" applyFont="1" applyFill="1" applyBorder="1" applyAlignment="1" applyProtection="1">
      <alignment horizontal="center" vertical="center" wrapText="1"/>
    </xf>
    <xf numFmtId="0" fontId="15" fillId="33" borderId="11" xfId="0" applyFont="1" applyFill="1" applyBorder="1" applyAlignment="1" applyProtection="1">
      <alignment horizontal="center" vertical="center" wrapText="1"/>
    </xf>
    <xf numFmtId="0" fontId="15" fillId="34" borderId="19" xfId="0" applyFont="1" applyFill="1" applyBorder="1" applyAlignment="1" applyProtection="1">
      <alignment horizontal="center" vertical="center" wrapText="1"/>
    </xf>
    <xf numFmtId="0" fontId="15" fillId="34" borderId="18" xfId="0" applyFont="1" applyFill="1" applyBorder="1" applyAlignment="1" applyProtection="1">
      <alignment horizontal="center" vertical="center" wrapText="1"/>
    </xf>
    <xf numFmtId="0" fontId="15" fillId="34" borderId="23" xfId="0" applyFont="1" applyFill="1" applyBorder="1" applyAlignment="1" applyProtection="1">
      <alignment horizontal="center" vertical="center" wrapText="1"/>
    </xf>
    <xf numFmtId="0" fontId="15" fillId="34" borderId="32" xfId="0" applyFont="1" applyFill="1" applyBorder="1" applyAlignment="1" applyProtection="1">
      <alignment horizontal="center" vertical="center" wrapText="1"/>
    </xf>
    <xf numFmtId="0" fontId="15" fillId="35" borderId="16" xfId="0" applyFont="1" applyFill="1" applyBorder="1" applyAlignment="1" applyProtection="1">
      <alignment horizontal="center" vertical="center" wrapText="1"/>
    </xf>
    <xf numFmtId="0" fontId="15" fillId="35" borderId="24" xfId="0" applyFont="1" applyFill="1" applyBorder="1" applyAlignment="1" applyProtection="1">
      <alignment horizontal="center" vertical="center" wrapText="1"/>
    </xf>
    <xf numFmtId="0" fontId="15" fillId="35" borderId="20" xfId="0" applyFont="1" applyFill="1" applyBorder="1" applyAlignment="1" applyProtection="1">
      <alignment horizontal="center" vertical="center" wrapText="1"/>
    </xf>
    <xf numFmtId="0" fontId="15" fillId="35" borderId="32" xfId="0" applyFont="1" applyFill="1" applyBorder="1" applyAlignment="1" applyProtection="1">
      <alignment horizontal="center" vertical="center" wrapText="1"/>
    </xf>
    <xf numFmtId="0" fontId="15" fillId="33" borderId="31" xfId="0" applyFont="1" applyFill="1" applyBorder="1" applyAlignment="1" applyProtection="1">
      <alignment horizontal="center" vertical="center" wrapText="1"/>
    </xf>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2" builtinId="8"/>
    <cellStyle name="Input" xfId="8" builtinId="20" customBuiltin="1"/>
    <cellStyle name="Linked Cell" xfId="11" builtinId="24" customBuiltin="1"/>
    <cellStyle name="Neutral" xfId="7" builtinId="28" customBuiltin="1"/>
    <cellStyle name="Normal" xfId="0" builtinId="0"/>
    <cellStyle name="Normal 2" xfId="43"/>
    <cellStyle name="Note" xfId="14" builtinId="10" customBuiltin="1"/>
    <cellStyle name="Output" xfId="9" builtinId="21" customBuiltin="1"/>
    <cellStyle name="Title 2" xfId="41"/>
    <cellStyle name="Total" xfId="16" builtinId="25" customBuiltin="1"/>
    <cellStyle name="Warning Text" xfId="13" builtinId="11" customBuiltin="1"/>
  </cellStyles>
  <dxfs count="5">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9242"/>
      <color rgb="FF339933"/>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selection sqref="A1:B1"/>
    </sheetView>
  </sheetViews>
  <sheetFormatPr defaultRowHeight="15" x14ac:dyDescent="0.25"/>
  <cols>
    <col min="1" max="1" width="4.85546875" style="46" customWidth="1"/>
    <col min="2" max="2" width="84.7109375" style="95" customWidth="1"/>
    <col min="4" max="4" width="9.7109375" bestFit="1" customWidth="1"/>
    <col min="5" max="5" width="18.5703125" bestFit="1" customWidth="1"/>
    <col min="6" max="6" width="20.28515625" bestFit="1" customWidth="1"/>
  </cols>
  <sheetData>
    <row r="1" spans="1:6" s="96" customFormat="1" ht="24.75" customHeight="1" x14ac:dyDescent="0.25">
      <c r="A1" s="144" t="s">
        <v>2385</v>
      </c>
      <c r="B1" s="144"/>
      <c r="D1" s="137" t="s">
        <v>2427</v>
      </c>
      <c r="E1" s="137" t="s">
        <v>2428</v>
      </c>
      <c r="F1" s="138"/>
    </row>
    <row r="2" spans="1:6" s="2" customFormat="1" ht="19.5" customHeight="1" x14ac:dyDescent="0.25">
      <c r="A2" s="97">
        <v>1</v>
      </c>
      <c r="B2" s="36" t="s">
        <v>2386</v>
      </c>
      <c r="D2" s="139" t="s">
        <v>2429</v>
      </c>
      <c r="E2" s="139" t="s">
        <v>2430</v>
      </c>
      <c r="F2" s="140" t="s">
        <v>2431</v>
      </c>
    </row>
    <row r="3" spans="1:6" s="2" customFormat="1" ht="19.5" customHeight="1" x14ac:dyDescent="0.25">
      <c r="A3" s="97">
        <v>2</v>
      </c>
      <c r="B3" s="36" t="s">
        <v>2447</v>
      </c>
      <c r="D3" s="139" t="s">
        <v>2432</v>
      </c>
      <c r="E3" s="139" t="s">
        <v>2433</v>
      </c>
      <c r="F3" s="140" t="s">
        <v>2434</v>
      </c>
    </row>
    <row r="4" spans="1:6" s="2" customFormat="1" ht="19.5" customHeight="1" x14ac:dyDescent="0.25">
      <c r="A4" s="97">
        <v>3</v>
      </c>
      <c r="B4" s="36" t="s">
        <v>2448</v>
      </c>
      <c r="D4" s="139" t="s">
        <v>2435</v>
      </c>
      <c r="E4" s="139" t="s">
        <v>2436</v>
      </c>
      <c r="F4" s="140" t="s">
        <v>2434</v>
      </c>
    </row>
    <row r="5" spans="1:6" s="2" customFormat="1" ht="30" x14ac:dyDescent="0.25">
      <c r="A5" s="97">
        <v>4</v>
      </c>
      <c r="B5" s="36" t="s">
        <v>2426</v>
      </c>
      <c r="D5" s="139" t="s">
        <v>2437</v>
      </c>
      <c r="E5" s="139" t="s">
        <v>2438</v>
      </c>
      <c r="F5" s="140" t="s">
        <v>2439</v>
      </c>
    </row>
    <row r="6" spans="1:6" s="2" customFormat="1" ht="19.5" customHeight="1" x14ac:dyDescent="0.25">
      <c r="A6" s="97">
        <v>5</v>
      </c>
      <c r="B6" s="132" t="s">
        <v>2449</v>
      </c>
    </row>
    <row r="7" spans="1:6" s="2" customFormat="1" x14ac:dyDescent="0.25">
      <c r="A7" s="98"/>
      <c r="B7" s="47"/>
    </row>
    <row r="8" spans="1:6" s="2" customFormat="1" ht="24.75" customHeight="1" x14ac:dyDescent="0.25">
      <c r="A8" s="144" t="s">
        <v>2387</v>
      </c>
      <c r="B8" s="144"/>
    </row>
    <row r="9" spans="1:6" s="2" customFormat="1" ht="50.25" customHeight="1" x14ac:dyDescent="0.25">
      <c r="A9" s="97">
        <v>1</v>
      </c>
      <c r="B9" s="36" t="s">
        <v>2390</v>
      </c>
    </row>
    <row r="10" spans="1:6" s="2" customFormat="1" ht="36.75" customHeight="1" x14ac:dyDescent="0.25">
      <c r="A10" s="97">
        <v>2</v>
      </c>
      <c r="B10" s="36" t="s">
        <v>2396</v>
      </c>
    </row>
    <row r="11" spans="1:6" s="2" customFormat="1" ht="19.5" customHeight="1" x14ac:dyDescent="0.25">
      <c r="A11" s="97">
        <v>3</v>
      </c>
      <c r="B11" s="36" t="s">
        <v>2388</v>
      </c>
    </row>
    <row r="12" spans="1:6" s="2" customFormat="1" ht="19.5" customHeight="1" x14ac:dyDescent="0.25">
      <c r="A12" s="97">
        <v>4</v>
      </c>
      <c r="B12" s="36" t="s">
        <v>2389</v>
      </c>
    </row>
    <row r="13" spans="1:6" s="2" customFormat="1" ht="50.25" customHeight="1" x14ac:dyDescent="0.25">
      <c r="A13" s="97">
        <v>5</v>
      </c>
      <c r="B13" s="36" t="s">
        <v>2397</v>
      </c>
    </row>
    <row r="14" spans="1:6" s="2" customFormat="1" ht="36.75" customHeight="1" x14ac:dyDescent="0.25">
      <c r="A14" s="97">
        <v>6</v>
      </c>
      <c r="B14" s="36" t="s">
        <v>2391</v>
      </c>
    </row>
    <row r="15" spans="1:6" s="2" customFormat="1" ht="36.75" customHeight="1" x14ac:dyDescent="0.25">
      <c r="A15" s="97">
        <v>7</v>
      </c>
      <c r="B15" s="36" t="s">
        <v>2450</v>
      </c>
    </row>
  </sheetData>
  <sheetProtection algorithmName="SHA-512" hashValue="JiIITdSEGw/MRjZljN+AK++xIxEyNa1vH90ZZVrtHvIf7Q5Vyq58xAKQ3BwiVEIb8akyFYqoTcv52wph/PuGIA==" saltValue="fmhA186kud5gSjN4uwktqw==" spinCount="100000" sheet="1" objects="1" scenarios="1"/>
  <mergeCells count="2">
    <mergeCell ref="A1:B1"/>
    <mergeCell ref="A8:B8"/>
  </mergeCells>
  <pageMargins left="0.70866141732283472"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40"/>
  <sheetViews>
    <sheetView zoomScaleNormal="100" zoomScaleSheetLayoutView="100" workbookViewId="0">
      <selection sqref="A1:D1"/>
    </sheetView>
  </sheetViews>
  <sheetFormatPr defaultRowHeight="15" x14ac:dyDescent="0.25"/>
  <cols>
    <col min="1" max="1" width="34.28515625" style="80" customWidth="1"/>
    <col min="2" max="2" width="36.85546875" style="81" customWidth="1"/>
    <col min="3" max="3" width="23.42578125" style="82" customWidth="1"/>
    <col min="4" max="4" width="37.85546875" style="81" customWidth="1"/>
    <col min="5" max="6" width="9.140625" style="2"/>
    <col min="7" max="7" width="8.42578125" style="2" customWidth="1"/>
    <col min="8" max="16384" width="9.140625" style="2"/>
  </cols>
  <sheetData>
    <row r="1" spans="1:4" ht="24" customHeight="1" x14ac:dyDescent="0.25">
      <c r="A1" s="145" t="s">
        <v>2395</v>
      </c>
      <c r="B1" s="146"/>
      <c r="C1" s="146"/>
      <c r="D1" s="147"/>
    </row>
    <row r="2" spans="1:4" ht="21.75" customHeight="1" x14ac:dyDescent="0.25">
      <c r="A2" s="151" t="s">
        <v>2384</v>
      </c>
      <c r="B2" s="151"/>
      <c r="C2" s="151"/>
      <c r="D2" s="151"/>
    </row>
    <row r="3" spans="1:4" ht="30" x14ac:dyDescent="0.25">
      <c r="A3" s="37"/>
      <c r="B3" s="99"/>
      <c r="C3" s="94" t="s">
        <v>2440</v>
      </c>
      <c r="D3" s="83"/>
    </row>
    <row r="4" spans="1:4" ht="34.5" customHeight="1" x14ac:dyDescent="0.25">
      <c r="A4" s="38" t="s">
        <v>973</v>
      </c>
      <c r="B4" s="7"/>
      <c r="C4" s="41" t="s">
        <v>21</v>
      </c>
      <c r="D4" s="7"/>
    </row>
    <row r="5" spans="1:4" ht="33" customHeight="1" x14ac:dyDescent="0.25">
      <c r="A5" s="38" t="s">
        <v>972</v>
      </c>
      <c r="B5" s="7"/>
      <c r="C5" s="41" t="s">
        <v>22</v>
      </c>
      <c r="D5" s="7"/>
    </row>
    <row r="6" spans="1:4" ht="21" customHeight="1" x14ac:dyDescent="0.25">
      <c r="A6" s="38" t="s">
        <v>23</v>
      </c>
      <c r="B6" s="7"/>
      <c r="C6" s="41" t="s">
        <v>24</v>
      </c>
      <c r="D6" s="7"/>
    </row>
    <row r="7" spans="1:4" ht="21" customHeight="1" x14ac:dyDescent="0.25">
      <c r="A7" s="38" t="s">
        <v>25</v>
      </c>
      <c r="B7" s="7"/>
      <c r="C7" s="41" t="s">
        <v>28</v>
      </c>
      <c r="D7" s="8"/>
    </row>
    <row r="8" spans="1:4" ht="21" customHeight="1" x14ac:dyDescent="0.25">
      <c r="A8" s="38" t="s">
        <v>26</v>
      </c>
      <c r="B8" s="7"/>
      <c r="C8" s="41" t="s">
        <v>977</v>
      </c>
      <c r="D8" s="7"/>
    </row>
    <row r="9" spans="1:4" ht="33.75" customHeight="1" x14ac:dyDescent="0.25">
      <c r="A9" s="38" t="s">
        <v>27</v>
      </c>
      <c r="B9" s="7"/>
      <c r="C9" s="41" t="s">
        <v>972</v>
      </c>
      <c r="D9" s="89" t="str">
        <f>IF($D$8="Same as above",B5,"")</f>
        <v/>
      </c>
    </row>
    <row r="10" spans="1:4" ht="21" customHeight="1" x14ac:dyDescent="0.25">
      <c r="A10" s="38" t="s">
        <v>28</v>
      </c>
      <c r="B10" s="7"/>
      <c r="C10" s="38" t="s">
        <v>23</v>
      </c>
      <c r="D10" s="89" t="str">
        <f t="shared" ref="D10:D12" si="0">IF($D$8="Same as above",B6,"")</f>
        <v/>
      </c>
    </row>
    <row r="11" spans="1:4" ht="21" customHeight="1" x14ac:dyDescent="0.25">
      <c r="A11" s="38" t="s">
        <v>29</v>
      </c>
      <c r="B11" s="8"/>
      <c r="C11" s="38" t="s">
        <v>25</v>
      </c>
      <c r="D11" s="89" t="str">
        <f t="shared" si="0"/>
        <v/>
      </c>
    </row>
    <row r="12" spans="1:4" ht="20.25" customHeight="1" x14ac:dyDescent="0.25">
      <c r="A12" s="38"/>
      <c r="B12" s="8"/>
      <c r="C12" s="38" t="s">
        <v>26</v>
      </c>
      <c r="D12" s="89" t="str">
        <f t="shared" si="0"/>
        <v/>
      </c>
    </row>
    <row r="13" spans="1:4" ht="21" customHeight="1" x14ac:dyDescent="0.25">
      <c r="A13" s="151" t="s">
        <v>2382</v>
      </c>
      <c r="B13" s="151"/>
      <c r="C13" s="151"/>
      <c r="D13" s="151"/>
    </row>
    <row r="14" spans="1:4" ht="30" x14ac:dyDescent="0.25">
      <c r="A14" s="39" t="s">
        <v>30</v>
      </c>
      <c r="B14" s="9"/>
      <c r="C14" s="44" t="s">
        <v>2441</v>
      </c>
      <c r="D14" s="83"/>
    </row>
    <row r="15" spans="1:4" ht="18.75" customHeight="1" x14ac:dyDescent="0.25">
      <c r="A15" s="42" t="s">
        <v>1003</v>
      </c>
      <c r="B15" s="9"/>
      <c r="C15" s="42" t="s">
        <v>2378</v>
      </c>
      <c r="D15" s="87"/>
    </row>
    <row r="16" spans="1:4" ht="18.75" customHeight="1" x14ac:dyDescent="0.25">
      <c r="A16" s="152" t="s">
        <v>2383</v>
      </c>
      <c r="B16" s="153"/>
      <c r="C16" s="153"/>
      <c r="D16" s="154"/>
    </row>
    <row r="17" spans="1:4" ht="30" x14ac:dyDescent="0.25">
      <c r="A17" s="39" t="s">
        <v>2377</v>
      </c>
      <c r="B17" s="9"/>
      <c r="C17" s="44" t="s">
        <v>2442</v>
      </c>
      <c r="D17" s="83"/>
    </row>
    <row r="18" spans="1:4" ht="18.75" customHeight="1" x14ac:dyDescent="0.25">
      <c r="A18" s="39" t="s">
        <v>31</v>
      </c>
      <c r="B18" s="88" t="s">
        <v>33</v>
      </c>
      <c r="C18" s="42" t="s">
        <v>1005</v>
      </c>
      <c r="D18" s="9" t="s">
        <v>32</v>
      </c>
    </row>
    <row r="19" spans="1:4" ht="18.75" customHeight="1" x14ac:dyDescent="0.25">
      <c r="A19" s="152" t="s">
        <v>2379</v>
      </c>
      <c r="B19" s="153"/>
      <c r="C19" s="153"/>
      <c r="D19" s="154"/>
    </row>
    <row r="20" spans="1:4" ht="30" x14ac:dyDescent="0.25">
      <c r="A20" s="40" t="s">
        <v>2380</v>
      </c>
      <c r="B20" s="9"/>
      <c r="C20" s="44" t="s">
        <v>2443</v>
      </c>
      <c r="D20" s="83"/>
    </row>
    <row r="21" spans="1:4" ht="18.75" customHeight="1" x14ac:dyDescent="0.25">
      <c r="A21" s="40" t="s">
        <v>2381</v>
      </c>
      <c r="B21" s="9"/>
      <c r="C21" s="40" t="s">
        <v>974</v>
      </c>
      <c r="D21" s="20"/>
    </row>
    <row r="22" spans="1:4" ht="48.75" customHeight="1" x14ac:dyDescent="0.25">
      <c r="A22" s="148" t="s">
        <v>44</v>
      </c>
      <c r="B22" s="148"/>
      <c r="C22" s="149" t="s">
        <v>2393</v>
      </c>
      <c r="D22" s="149"/>
    </row>
    <row r="23" spans="1:4" ht="31.5" customHeight="1" x14ac:dyDescent="0.25">
      <c r="A23" s="36" t="s">
        <v>2402</v>
      </c>
      <c r="B23" s="10"/>
      <c r="C23" s="42" t="s">
        <v>2405</v>
      </c>
      <c r="D23" s="9">
        <v>0</v>
      </c>
    </row>
    <row r="24" spans="1:4" ht="31.5" customHeight="1" x14ac:dyDescent="0.25">
      <c r="A24" s="36" t="s">
        <v>2403</v>
      </c>
      <c r="B24" s="10"/>
      <c r="C24" s="44" t="s">
        <v>2444</v>
      </c>
      <c r="D24" s="9">
        <v>0</v>
      </c>
    </row>
    <row r="25" spans="1:4" ht="31.5" customHeight="1" x14ac:dyDescent="0.25">
      <c r="A25" s="36" t="s">
        <v>43</v>
      </c>
      <c r="B25" s="10"/>
      <c r="C25" s="44" t="s">
        <v>2445</v>
      </c>
      <c r="D25" s="9">
        <v>0</v>
      </c>
    </row>
    <row r="26" spans="1:4" ht="31.5" customHeight="1" x14ac:dyDescent="0.25">
      <c r="A26" s="36" t="s">
        <v>970</v>
      </c>
      <c r="B26" s="10"/>
      <c r="C26" s="42" t="s">
        <v>2392</v>
      </c>
      <c r="D26" s="131">
        <f>SUM(D24:D25)</f>
        <v>0</v>
      </c>
    </row>
    <row r="27" spans="1:4" ht="31.5" customHeight="1" x14ac:dyDescent="0.25">
      <c r="A27" s="36" t="s">
        <v>2404</v>
      </c>
      <c r="B27" s="10"/>
      <c r="C27" s="42" t="s">
        <v>1004</v>
      </c>
      <c r="D27" s="86" t="str">
        <f>IF(AND(D23&lt;=1,D26&lt;=5),"Micro Enterprise",IF(AND(D23&lt;=10,D26&lt;=50),"Small Enterprise",IF(AND(D23&lt;=50,D26&lt;=250),"Medium Enterprise","Large Enterprise")))</f>
        <v>Micro Enterprise</v>
      </c>
    </row>
    <row r="28" spans="1:4" ht="31.5" customHeight="1" x14ac:dyDescent="0.25">
      <c r="A28" s="125" t="s">
        <v>971</v>
      </c>
      <c r="B28" s="126"/>
      <c r="C28" s="150" t="s">
        <v>2394</v>
      </c>
      <c r="D28" s="149"/>
    </row>
    <row r="29" spans="1:4" ht="20.25" customHeight="1" x14ac:dyDescent="0.25">
      <c r="A29" s="127"/>
      <c r="B29" s="128"/>
      <c r="C29" s="123" t="s">
        <v>2446</v>
      </c>
      <c r="D29" s="9">
        <v>0</v>
      </c>
    </row>
    <row r="30" spans="1:4" ht="20.25" customHeight="1" x14ac:dyDescent="0.25">
      <c r="A30" s="129"/>
      <c r="B30" s="130"/>
      <c r="C30" s="124" t="s">
        <v>1004</v>
      </c>
      <c r="D30" s="86" t="str">
        <f>IF(D29&lt;=150,"Medium Enterprise","Large Enterprise")</f>
        <v>Medium Enterprise</v>
      </c>
    </row>
    <row r="31" spans="1:4" x14ac:dyDescent="0.25">
      <c r="A31" s="11"/>
      <c r="B31" s="13"/>
      <c r="C31" s="12"/>
      <c r="D31" s="7"/>
    </row>
    <row r="32" spans="1:4" x14ac:dyDescent="0.25">
      <c r="A32" s="11"/>
      <c r="B32" s="13"/>
      <c r="C32" s="12"/>
      <c r="D32" s="14"/>
    </row>
    <row r="33" spans="1:4" x14ac:dyDescent="0.25">
      <c r="A33" s="11"/>
      <c r="B33" s="13"/>
      <c r="C33" s="12"/>
      <c r="D33" s="14"/>
    </row>
    <row r="34" spans="1:4" x14ac:dyDescent="0.25">
      <c r="A34" s="11"/>
      <c r="B34" s="13"/>
      <c r="C34" s="12"/>
      <c r="D34" s="14"/>
    </row>
    <row r="35" spans="1:4" x14ac:dyDescent="0.25">
      <c r="A35" s="11"/>
      <c r="B35" s="13" t="s">
        <v>48</v>
      </c>
      <c r="C35" s="12"/>
      <c r="D35" s="14" t="s">
        <v>45</v>
      </c>
    </row>
    <row r="36" spans="1:4" x14ac:dyDescent="0.25">
      <c r="A36" s="11"/>
      <c r="B36" s="13"/>
      <c r="C36" s="12" t="s">
        <v>46</v>
      </c>
      <c r="D36" s="14"/>
    </row>
    <row r="37" spans="1:4" x14ac:dyDescent="0.25">
      <c r="A37" s="11"/>
      <c r="B37" s="13"/>
      <c r="C37" s="12" t="s">
        <v>47</v>
      </c>
      <c r="D37" s="14"/>
    </row>
    <row r="38" spans="1:4" x14ac:dyDescent="0.25">
      <c r="A38" s="15"/>
      <c r="B38" s="16"/>
      <c r="C38" s="17"/>
      <c r="D38" s="18"/>
    </row>
    <row r="39" spans="1:4" x14ac:dyDescent="0.25">
      <c r="A39" s="77"/>
      <c r="B39" s="78"/>
      <c r="C39" s="79"/>
      <c r="D39" s="78"/>
    </row>
    <row r="40" spans="1:4" x14ac:dyDescent="0.25">
      <c r="A40" s="77"/>
      <c r="B40" s="78"/>
      <c r="C40" s="79"/>
      <c r="D40" s="78"/>
    </row>
  </sheetData>
  <sheetProtection algorithmName="SHA-512" hashValue="1JBCfBEnm9HJGGC/f/Dj63zyIdtXxWn3e1OuXBbSp8zWYXmnZ2E/fEB07nETaT0IMhU3Oa4V+qkuYP9pIzf0NA==" saltValue="3UiaVz7gePg/FJnCpix13g==" spinCount="100000" sheet="1" objects="1" scenarios="1"/>
  <mergeCells count="8">
    <mergeCell ref="A1:D1"/>
    <mergeCell ref="A22:B22"/>
    <mergeCell ref="C22:D22"/>
    <mergeCell ref="C28:D28"/>
    <mergeCell ref="A13:D13"/>
    <mergeCell ref="A16:D16"/>
    <mergeCell ref="A19:D19"/>
    <mergeCell ref="A2:D2"/>
  </mergeCells>
  <dataValidations count="8">
    <dataValidation type="list" allowBlank="1" showInputMessage="1" showErrorMessage="1" promptTitle="Dropdown List" prompt="Select the Values from Dropdown List Only." sqref="B28">
      <formula1>"Yes,No"</formula1>
    </dataValidation>
    <dataValidation type="list" allowBlank="1" showInputMessage="1" showErrorMessage="1" promptTitle="Dropdown List" prompt="Select the Values from Dropdown List Only." sqref="B20">
      <formula1>"MSME,SIA,IEM,Udyam,EM"</formula1>
    </dataValidation>
    <dataValidation type="custom" showInputMessage="1" showErrorMessage="1" sqref="D23:D25">
      <formula1>$D$18&lt;&gt;"Merchant Exporter"</formula1>
    </dataValidation>
    <dataValidation type="custom" showInputMessage="1" showErrorMessage="1" sqref="D29">
      <formula1>$D$18="Merchant Exporter"</formula1>
    </dataValidation>
    <dataValidation type="list" allowBlank="1" showInputMessage="1" showErrorMessage="1" sqref="D8">
      <formula1>"Same as above,No"</formula1>
    </dataValidation>
    <dataValidation type="custom" allowBlank="1" showInputMessage="1" showErrorMessage="1" sqref="D26">
      <formula1>$D$18&lt;&gt;"Merchant Exporter"</formula1>
    </dataValidation>
    <dataValidation type="list" allowBlank="1" showInputMessage="1" showErrorMessage="1" promptTitle="Dropdown List" prompt="Select the Values from Dropdown List Only." sqref="B23:B27">
      <formula1>"Yes,No"</formula1>
    </dataValidation>
    <dataValidation type="date" allowBlank="1" showInputMessage="1" showErrorMessage="1" sqref="D3 D14 D17 D20">
      <formula1>1</formula1>
      <formula2>46387</formula2>
    </dataValidation>
  </dataValidations>
  <pageMargins left="0.70866141732283472" right="0.39370078740157483" top="0.39370078740157483" bottom="0.3937007874015748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3">
        <x14:dataValidation type="list" showInputMessage="1" showErrorMessage="1" promptTitle="Dropdown List" prompt="Select the Values from Dropdown List Only.">
          <x14:formula1>
            <xm:f>'Supporting file'!$A$2:$A$6</xm:f>
          </x14:formula1>
          <xm:sqref>D21</xm:sqref>
        </x14:dataValidation>
        <x14:dataValidation type="list" showInputMessage="1" showErrorMessage="1" promptTitle="Dropdown List" prompt="Select the Values from Dropdown List Only.">
          <x14:formula1>
            <xm:f>'Supporting file'!$B$2:$B$5</xm:f>
          </x14:formula1>
          <xm:sqref>D18</xm:sqref>
        </x14:dataValidation>
        <x14:dataValidation type="list" showInputMessage="1" showErrorMessage="1" promptTitle="Dropdown List" prompt="Select the Values from Dropdown List Only.">
          <x14:formula1>
            <xm:f>'Supporting file'!$B$2:$B$5</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700"/>
  <sheetViews>
    <sheetView zoomScaleNormal="100" workbookViewId="0">
      <pane xSplit="3" ySplit="4" topLeftCell="D5" activePane="bottomRight" state="frozen"/>
      <selection pane="topRight" activeCell="D1" sqref="D1"/>
      <selection pane="bottomLeft" activeCell="A5" sqref="A5"/>
      <selection pane="bottomRight" sqref="A1:A3"/>
    </sheetView>
  </sheetViews>
  <sheetFormatPr defaultRowHeight="15" x14ac:dyDescent="0.25"/>
  <cols>
    <col min="1" max="1" width="6.85546875" style="98" bestFit="1" customWidth="1"/>
    <col min="2" max="2" width="12.28515625" style="82" customWidth="1"/>
    <col min="3" max="3" width="42" style="47" customWidth="1"/>
    <col min="4" max="4" width="19.42578125" style="76" customWidth="1"/>
    <col min="5" max="6" width="9.140625" style="23"/>
    <col min="7" max="7" width="10" style="23" customWidth="1"/>
    <col min="8" max="12" width="9.140625" style="23"/>
    <col min="13" max="13" width="10" style="23" customWidth="1"/>
    <col min="14" max="18" width="9.140625" style="23"/>
    <col min="19" max="19" width="10" style="23" customWidth="1"/>
    <col min="20" max="22" width="9.140625" style="23"/>
    <col min="23" max="23" width="9.140625" style="25" hidden="1" customWidth="1"/>
    <col min="24" max="24" width="9.140625" style="23" hidden="1" customWidth="1"/>
    <col min="25" max="25" width="14.5703125" style="93" hidden="1" customWidth="1"/>
    <col min="26" max="28" width="9.140625" style="23" hidden="1" customWidth="1"/>
    <col min="29" max="29" width="9.140625" style="2" hidden="1" customWidth="1"/>
    <col min="30" max="30" width="11.7109375" style="25" hidden="1" customWidth="1"/>
    <col min="31" max="31" width="9.140625" style="23" hidden="1" customWidth="1"/>
    <col min="32" max="16384" width="9.140625" style="2"/>
  </cols>
  <sheetData>
    <row r="1" spans="1:31" ht="21" customHeight="1" x14ac:dyDescent="0.25">
      <c r="A1" s="158" t="s">
        <v>6</v>
      </c>
      <c r="B1" s="158" t="s">
        <v>7</v>
      </c>
      <c r="C1" s="159" t="s">
        <v>8</v>
      </c>
      <c r="D1" s="158" t="s">
        <v>9</v>
      </c>
      <c r="E1" s="106"/>
      <c r="F1" s="162" t="s">
        <v>0</v>
      </c>
      <c r="G1" s="162"/>
      <c r="H1" s="162"/>
      <c r="I1" s="162"/>
      <c r="J1" s="33"/>
      <c r="K1" s="107"/>
      <c r="L1" s="108"/>
      <c r="M1" s="163" t="s">
        <v>1</v>
      </c>
      <c r="N1" s="163"/>
      <c r="O1" s="108"/>
      <c r="P1" s="34"/>
      <c r="Q1" s="109"/>
      <c r="R1" s="110"/>
      <c r="S1" s="164" t="s">
        <v>2398</v>
      </c>
      <c r="T1" s="164"/>
      <c r="U1" s="110"/>
      <c r="V1" s="35"/>
      <c r="W1" s="24"/>
      <c r="X1" s="21"/>
      <c r="Y1" s="90"/>
      <c r="Z1" s="21"/>
    </row>
    <row r="2" spans="1:31" x14ac:dyDescent="0.25">
      <c r="A2" s="158"/>
      <c r="B2" s="158"/>
      <c r="C2" s="159"/>
      <c r="D2" s="158"/>
      <c r="E2" s="168" t="s">
        <v>2</v>
      </c>
      <c r="F2" s="169"/>
      <c r="G2" s="170" t="s">
        <v>3</v>
      </c>
      <c r="H2" s="170" t="s">
        <v>4</v>
      </c>
      <c r="I2" s="170" t="s">
        <v>978</v>
      </c>
      <c r="J2" s="170" t="s">
        <v>5</v>
      </c>
      <c r="K2" s="172" t="s">
        <v>2</v>
      </c>
      <c r="L2" s="173"/>
      <c r="M2" s="174" t="s">
        <v>3</v>
      </c>
      <c r="N2" s="174" t="s">
        <v>4</v>
      </c>
      <c r="O2" s="174" t="s">
        <v>978</v>
      </c>
      <c r="P2" s="165" t="s">
        <v>5</v>
      </c>
      <c r="Q2" s="167" t="s">
        <v>2</v>
      </c>
      <c r="R2" s="167"/>
      <c r="S2" s="176" t="s">
        <v>3</v>
      </c>
      <c r="T2" s="160" t="s">
        <v>4</v>
      </c>
      <c r="U2" s="160" t="s">
        <v>978</v>
      </c>
      <c r="V2" s="160" t="s">
        <v>5</v>
      </c>
      <c r="W2" s="155" t="s">
        <v>12</v>
      </c>
      <c r="X2" s="155" t="s">
        <v>2399</v>
      </c>
      <c r="Y2" s="157" t="s">
        <v>14</v>
      </c>
      <c r="Z2" s="155" t="s">
        <v>2400</v>
      </c>
      <c r="AA2" s="156" t="s">
        <v>15</v>
      </c>
      <c r="AB2" s="156" t="s">
        <v>2401</v>
      </c>
    </row>
    <row r="3" spans="1:31" ht="75" customHeight="1" x14ac:dyDescent="0.25">
      <c r="A3" s="158"/>
      <c r="B3" s="158"/>
      <c r="C3" s="159"/>
      <c r="D3" s="158"/>
      <c r="E3" s="111" t="s">
        <v>10</v>
      </c>
      <c r="F3" s="112" t="s">
        <v>11</v>
      </c>
      <c r="G3" s="171"/>
      <c r="H3" s="171"/>
      <c r="I3" s="171"/>
      <c r="J3" s="171"/>
      <c r="K3" s="113" t="s">
        <v>10</v>
      </c>
      <c r="L3" s="113" t="s">
        <v>11</v>
      </c>
      <c r="M3" s="166"/>
      <c r="N3" s="166"/>
      <c r="O3" s="175"/>
      <c r="P3" s="166"/>
      <c r="Q3" s="114" t="s">
        <v>10</v>
      </c>
      <c r="R3" s="114" t="s">
        <v>11</v>
      </c>
      <c r="S3" s="167"/>
      <c r="T3" s="161"/>
      <c r="U3" s="161"/>
      <c r="V3" s="161"/>
      <c r="W3" s="155"/>
      <c r="X3" s="155"/>
      <c r="Y3" s="157"/>
      <c r="Z3" s="155"/>
      <c r="AA3" s="156"/>
      <c r="AB3" s="156"/>
      <c r="AC3" s="27"/>
      <c r="AD3" s="100" t="s">
        <v>14</v>
      </c>
      <c r="AE3" s="22" t="s">
        <v>13</v>
      </c>
    </row>
    <row r="4" spans="1:31" ht="17.25" customHeight="1" x14ac:dyDescent="0.25">
      <c r="A4" s="141"/>
      <c r="B4" s="135"/>
      <c r="C4" s="136"/>
      <c r="D4" s="30"/>
      <c r="E4" s="48">
        <f>SUM(E5:E700)</f>
        <v>0</v>
      </c>
      <c r="F4" s="48">
        <f t="shared" ref="F4:J4" si="0">SUM(F5:F700)</f>
        <v>0</v>
      </c>
      <c r="G4" s="48">
        <f t="shared" si="0"/>
        <v>0</v>
      </c>
      <c r="H4" s="48">
        <f t="shared" si="0"/>
        <v>0</v>
      </c>
      <c r="I4" s="48">
        <f t="shared" si="0"/>
        <v>0</v>
      </c>
      <c r="J4" s="48">
        <f t="shared" si="0"/>
        <v>0</v>
      </c>
      <c r="K4" s="49">
        <f>SUM(K5:K700)</f>
        <v>0</v>
      </c>
      <c r="L4" s="49">
        <f t="shared" ref="L4:P4" si="1">SUM(L5:L700)</f>
        <v>0</v>
      </c>
      <c r="M4" s="49">
        <f t="shared" si="1"/>
        <v>0</v>
      </c>
      <c r="N4" s="49">
        <f t="shared" si="1"/>
        <v>0</v>
      </c>
      <c r="O4" s="49">
        <f t="shared" si="1"/>
        <v>0</v>
      </c>
      <c r="P4" s="49">
        <f t="shared" si="1"/>
        <v>0</v>
      </c>
      <c r="Q4" s="50">
        <f>SUM(Q5:Q700)</f>
        <v>0</v>
      </c>
      <c r="R4" s="50">
        <f t="shared" ref="R4:V4" si="2">SUM(R5:R700)</f>
        <v>0</v>
      </c>
      <c r="S4" s="50">
        <f t="shared" si="2"/>
        <v>0</v>
      </c>
      <c r="T4" s="50">
        <f t="shared" si="2"/>
        <v>0</v>
      </c>
      <c r="U4" s="50">
        <f t="shared" si="2"/>
        <v>0</v>
      </c>
      <c r="V4" s="50">
        <f t="shared" si="2"/>
        <v>0</v>
      </c>
      <c r="W4" s="51"/>
      <c r="X4" s="52">
        <f>SUM(X5:X700)</f>
        <v>0</v>
      </c>
      <c r="Y4" s="91"/>
      <c r="Z4" s="52">
        <f>SUM(Z5:Z700)</f>
        <v>0</v>
      </c>
      <c r="AA4" s="105" t="e">
        <f>(P4-J4)/J4*100</f>
        <v>#DIV/0!</v>
      </c>
      <c r="AB4" s="105" t="e">
        <f>(V4-P4)/P4*100</f>
        <v>#DIV/0!</v>
      </c>
      <c r="AC4" s="27"/>
      <c r="AD4" s="101"/>
      <c r="AE4" s="102"/>
    </row>
    <row r="5" spans="1:31" ht="29.25" customHeight="1" x14ac:dyDescent="0.25">
      <c r="A5" s="142">
        <v>1</v>
      </c>
      <c r="B5" s="10"/>
      <c r="C5" s="131" t="str">
        <f>IF(ISERROR(VLOOKUP(B5,'HSN Master'!$A$2:$B$2500,2,0)),"",(VLOOKUP(B5,'HSN Master'!$A$2:$B$2500,2,0)))</f>
        <v/>
      </c>
      <c r="D5" s="31"/>
      <c r="E5" s="4"/>
      <c r="F5" s="4"/>
      <c r="G5" s="4"/>
      <c r="H5" s="4"/>
      <c r="I5" s="4"/>
      <c r="J5" s="53">
        <f t="shared" ref="J5:J68" si="3">SUM(E5:I5)</f>
        <v>0</v>
      </c>
      <c r="K5" s="5"/>
      <c r="L5" s="5"/>
      <c r="M5" s="5"/>
      <c r="N5" s="5"/>
      <c r="O5" s="5"/>
      <c r="P5" s="54">
        <f t="shared" ref="P5:P68" si="4">SUM(K5:O5)</f>
        <v>0</v>
      </c>
      <c r="Q5" s="3"/>
      <c r="R5" s="3"/>
      <c r="S5" s="3"/>
      <c r="T5" s="3"/>
      <c r="U5" s="3"/>
      <c r="V5" s="55">
        <f t="shared" ref="V5:V68" si="5">SUM(Q5:U5)</f>
        <v>0</v>
      </c>
      <c r="W5" s="56" t="str">
        <f>IF(ISERROR(VLOOKUP(B5,'HSN Master'!$A$2:$C$2500,3,0)),"",(VLOOKUP(B5,'HSN Master'!$A$2:$C$2500,3,0)))</f>
        <v/>
      </c>
      <c r="X5" s="57">
        <f t="shared" ref="X5:X11" si="6">IF(W5="Y",V5,0)</f>
        <v>0</v>
      </c>
      <c r="Y5" s="92" t="str">
        <f>IF(ISERROR(VLOOKUP(B5,'HSN Master'!$A$2:$E$2500,5,0)),"",(VLOOKUP(B5,'HSN Master'!$A$2:$E$2500,5,0)))</f>
        <v/>
      </c>
      <c r="Z5" s="57">
        <f t="shared" ref="Z5:Z11" si="7">V5</f>
        <v>0</v>
      </c>
      <c r="AA5" s="75"/>
      <c r="AB5" s="75"/>
      <c r="AC5" s="1"/>
      <c r="AD5" s="103">
        <v>1</v>
      </c>
      <c r="AE5" s="32">
        <f>SUMIF(Y:Y,AD5,Z:Z)</f>
        <v>0</v>
      </c>
    </row>
    <row r="6" spans="1:31" ht="29.25" customHeight="1" x14ac:dyDescent="0.25">
      <c r="A6" s="142">
        <v>2</v>
      </c>
      <c r="B6" s="10"/>
      <c r="C6" s="131" t="str">
        <f>IF(ISERROR(VLOOKUP(B6,'HSN Master'!$A$2:$B$2500,2,0)),"",(VLOOKUP(B6,'HSN Master'!$A$2:$B$2500,2,0)))</f>
        <v/>
      </c>
      <c r="D6" s="31"/>
      <c r="E6" s="4"/>
      <c r="F6" s="4"/>
      <c r="G6" s="4"/>
      <c r="H6" s="4"/>
      <c r="I6" s="4"/>
      <c r="J6" s="53">
        <f t="shared" si="3"/>
        <v>0</v>
      </c>
      <c r="K6" s="5"/>
      <c r="L6" s="5"/>
      <c r="M6" s="5"/>
      <c r="N6" s="5"/>
      <c r="O6" s="5"/>
      <c r="P6" s="54">
        <f t="shared" si="4"/>
        <v>0</v>
      </c>
      <c r="Q6" s="3"/>
      <c r="R6" s="3"/>
      <c r="S6" s="3"/>
      <c r="T6" s="3"/>
      <c r="U6" s="3"/>
      <c r="V6" s="55">
        <f t="shared" si="5"/>
        <v>0</v>
      </c>
      <c r="W6" s="56" t="str">
        <f>IF(ISERROR(VLOOKUP(B6,'HSN Master'!$A$2:$C$2500,3,0)),"",(VLOOKUP(B6,'HSN Master'!$A$2:$C$2500,3,0)))</f>
        <v/>
      </c>
      <c r="X6" s="57">
        <f t="shared" si="6"/>
        <v>0</v>
      </c>
      <c r="Y6" s="92" t="str">
        <f>IF(ISERROR(VLOOKUP(B6,'HSN Master'!$A$2:$E$2500,5,0)),"",(VLOOKUP(B6,'HSN Master'!$A$2:$E$2500,5,0)))</f>
        <v/>
      </c>
      <c r="Z6" s="57">
        <f t="shared" si="7"/>
        <v>0</v>
      </c>
      <c r="AA6" s="75"/>
      <c r="AB6" s="75"/>
      <c r="AC6" s="1"/>
      <c r="AD6" s="103">
        <v>2</v>
      </c>
      <c r="AE6" s="32">
        <f t="shared" ref="AE6:AE41" si="8">SUMIF(Y:Y,AD6,Z:Z)</f>
        <v>0</v>
      </c>
    </row>
    <row r="7" spans="1:31" ht="29.25" customHeight="1" x14ac:dyDescent="0.25">
      <c r="A7" s="142">
        <v>3</v>
      </c>
      <c r="B7" s="10"/>
      <c r="C7" s="131" t="str">
        <f>IF(ISERROR(VLOOKUP(B7,'HSN Master'!$A$2:$B$2500,2,0)),"",(VLOOKUP(B7,'HSN Master'!$A$2:$B$2500,2,0)))</f>
        <v/>
      </c>
      <c r="D7" s="31"/>
      <c r="E7" s="4"/>
      <c r="F7" s="4"/>
      <c r="G7" s="4"/>
      <c r="H7" s="4"/>
      <c r="I7" s="4"/>
      <c r="J7" s="53">
        <f t="shared" si="3"/>
        <v>0</v>
      </c>
      <c r="K7" s="5"/>
      <c r="L7" s="5"/>
      <c r="M7" s="5"/>
      <c r="N7" s="5"/>
      <c r="O7" s="5"/>
      <c r="P7" s="54">
        <f t="shared" si="4"/>
        <v>0</v>
      </c>
      <c r="Q7" s="3"/>
      <c r="R7" s="3"/>
      <c r="S7" s="3"/>
      <c r="T7" s="3"/>
      <c r="U7" s="3"/>
      <c r="V7" s="55">
        <f t="shared" si="5"/>
        <v>0</v>
      </c>
      <c r="W7" s="56" t="str">
        <f>IF(ISERROR(VLOOKUP(B7,'HSN Master'!$A$2:$C$2500,3,0)),"",(VLOOKUP(B7,'HSN Master'!$A$2:$C$2500,3,0)))</f>
        <v/>
      </c>
      <c r="X7" s="57">
        <f t="shared" si="6"/>
        <v>0</v>
      </c>
      <c r="Y7" s="92" t="str">
        <f>IF(ISERROR(VLOOKUP(B7,'HSN Master'!$A$2:$E$2500,5,0)),"",(VLOOKUP(B7,'HSN Master'!$A$2:$E$2500,5,0)))</f>
        <v/>
      </c>
      <c r="Z7" s="57">
        <f t="shared" si="7"/>
        <v>0</v>
      </c>
      <c r="AA7" s="75"/>
      <c r="AB7" s="75"/>
      <c r="AC7" s="1"/>
      <c r="AD7" s="103">
        <v>3</v>
      </c>
      <c r="AE7" s="32">
        <f t="shared" si="8"/>
        <v>0</v>
      </c>
    </row>
    <row r="8" spans="1:31" ht="29.25" customHeight="1" x14ac:dyDescent="0.25">
      <c r="A8" s="143"/>
      <c r="B8" s="10"/>
      <c r="C8" s="131" t="str">
        <f>IF(ISERROR(VLOOKUP(B8,'HSN Master'!$A$2:$B$2500,2,0)),"",(VLOOKUP(B8,'HSN Master'!$A$2:$B$2500,2,0)))</f>
        <v/>
      </c>
      <c r="D8" s="31"/>
      <c r="E8" s="4"/>
      <c r="F8" s="4"/>
      <c r="G8" s="4"/>
      <c r="H8" s="4"/>
      <c r="I8" s="4"/>
      <c r="J8" s="53">
        <f t="shared" si="3"/>
        <v>0</v>
      </c>
      <c r="K8" s="5"/>
      <c r="L8" s="5"/>
      <c r="M8" s="5"/>
      <c r="N8" s="5"/>
      <c r="O8" s="5"/>
      <c r="P8" s="54">
        <f t="shared" si="4"/>
        <v>0</v>
      </c>
      <c r="Q8" s="3"/>
      <c r="R8" s="3"/>
      <c r="S8" s="3"/>
      <c r="T8" s="3"/>
      <c r="U8" s="3"/>
      <c r="V8" s="55">
        <f t="shared" si="5"/>
        <v>0</v>
      </c>
      <c r="W8" s="56" t="str">
        <f>IF(ISERROR(VLOOKUP(B8,'HSN Master'!$A$2:$C$2500,3,0)),"",(VLOOKUP(B8,'HSN Master'!$A$2:$C$2500,3,0)))</f>
        <v/>
      </c>
      <c r="X8" s="57">
        <f t="shared" si="6"/>
        <v>0</v>
      </c>
      <c r="Y8" s="92" t="str">
        <f>IF(ISERROR(VLOOKUP(B8,'HSN Master'!$A$2:$E$2500,5,0)),"",(VLOOKUP(B8,'HSN Master'!$A$2:$E$2500,5,0)))</f>
        <v/>
      </c>
      <c r="Z8" s="57">
        <f t="shared" si="7"/>
        <v>0</v>
      </c>
      <c r="AA8" s="75"/>
      <c r="AB8" s="75"/>
      <c r="AC8" s="1"/>
      <c r="AD8" s="103">
        <v>4</v>
      </c>
      <c r="AE8" s="32">
        <f t="shared" si="8"/>
        <v>0</v>
      </c>
    </row>
    <row r="9" spans="1:31" ht="29.25" customHeight="1" x14ac:dyDescent="0.25">
      <c r="A9" s="143"/>
      <c r="B9" s="10"/>
      <c r="C9" s="131" t="str">
        <f>IF(ISERROR(VLOOKUP(B9,'HSN Master'!$A$2:$B$2500,2,0)),"",(VLOOKUP(B9,'HSN Master'!$A$2:$B$2500,2,0)))</f>
        <v/>
      </c>
      <c r="D9" s="31"/>
      <c r="E9" s="4"/>
      <c r="F9" s="4"/>
      <c r="G9" s="4"/>
      <c r="H9" s="4"/>
      <c r="I9" s="4"/>
      <c r="J9" s="53">
        <f t="shared" si="3"/>
        <v>0</v>
      </c>
      <c r="K9" s="5"/>
      <c r="L9" s="5"/>
      <c r="M9" s="5"/>
      <c r="N9" s="5"/>
      <c r="O9" s="5"/>
      <c r="P9" s="54">
        <f t="shared" si="4"/>
        <v>0</v>
      </c>
      <c r="Q9" s="3"/>
      <c r="R9" s="3"/>
      <c r="S9" s="3"/>
      <c r="T9" s="3"/>
      <c r="U9" s="3"/>
      <c r="V9" s="55">
        <f t="shared" si="5"/>
        <v>0</v>
      </c>
      <c r="W9" s="56" t="str">
        <f>IF(ISERROR(VLOOKUP(B9,'HSN Master'!$A$2:$C$2500,3,0)),"",(VLOOKUP(B9,'HSN Master'!$A$2:$C$2500,3,0)))</f>
        <v/>
      </c>
      <c r="X9" s="57">
        <f t="shared" si="6"/>
        <v>0</v>
      </c>
      <c r="Y9" s="92" t="str">
        <f>IF(ISERROR(VLOOKUP(B9,'HSN Master'!$A$2:$E$2500,5,0)),"",(VLOOKUP(B9,'HSN Master'!$A$2:$E$2500,5,0)))</f>
        <v/>
      </c>
      <c r="Z9" s="57">
        <f t="shared" si="7"/>
        <v>0</v>
      </c>
      <c r="AA9" s="75"/>
      <c r="AB9" s="75"/>
      <c r="AC9" s="1"/>
      <c r="AD9" s="103">
        <v>5</v>
      </c>
      <c r="AE9" s="32">
        <f t="shared" si="8"/>
        <v>0</v>
      </c>
    </row>
    <row r="10" spans="1:31" ht="29.25" customHeight="1" x14ac:dyDescent="0.25">
      <c r="A10" s="143"/>
      <c r="B10" s="10"/>
      <c r="C10" s="131" t="str">
        <f>IF(ISERROR(VLOOKUP(B10,'HSN Master'!$A$2:$B$2500,2,0)),"",(VLOOKUP(B10,'HSN Master'!$A$2:$B$2500,2,0)))</f>
        <v/>
      </c>
      <c r="D10" s="31"/>
      <c r="E10" s="4"/>
      <c r="F10" s="4"/>
      <c r="G10" s="4"/>
      <c r="H10" s="4"/>
      <c r="I10" s="4"/>
      <c r="J10" s="53">
        <f t="shared" si="3"/>
        <v>0</v>
      </c>
      <c r="K10" s="5"/>
      <c r="L10" s="5"/>
      <c r="M10" s="5"/>
      <c r="N10" s="5"/>
      <c r="O10" s="5"/>
      <c r="P10" s="54">
        <f t="shared" si="4"/>
        <v>0</v>
      </c>
      <c r="Q10" s="3"/>
      <c r="R10" s="3"/>
      <c r="S10" s="3"/>
      <c r="T10" s="3"/>
      <c r="U10" s="3"/>
      <c r="V10" s="55">
        <f t="shared" si="5"/>
        <v>0</v>
      </c>
      <c r="W10" s="56" t="str">
        <f>IF(ISERROR(VLOOKUP(B10,'HSN Master'!$A$2:$C$2500,3,0)),"",(VLOOKUP(B10,'HSN Master'!$A$2:$C$2500,3,0)))</f>
        <v/>
      </c>
      <c r="X10" s="57">
        <f t="shared" si="6"/>
        <v>0</v>
      </c>
      <c r="Y10" s="92" t="str">
        <f>IF(ISERROR(VLOOKUP(B10,'HSN Master'!$A$2:$E$2500,5,0)),"",(VLOOKUP(B10,'HSN Master'!$A$2:$E$2500,5,0)))</f>
        <v/>
      </c>
      <c r="Z10" s="57">
        <f t="shared" si="7"/>
        <v>0</v>
      </c>
      <c r="AA10" s="75"/>
      <c r="AB10" s="75"/>
      <c r="AC10" s="1"/>
      <c r="AD10" s="103">
        <v>6</v>
      </c>
      <c r="AE10" s="32">
        <f t="shared" si="8"/>
        <v>0</v>
      </c>
    </row>
    <row r="11" spans="1:31" ht="29.25" customHeight="1" x14ac:dyDescent="0.25">
      <c r="A11" s="143"/>
      <c r="B11" s="10"/>
      <c r="C11" s="131" t="str">
        <f>IF(ISERROR(VLOOKUP(B11,'HSN Master'!$A$2:$B$2500,2,0)),"",(VLOOKUP(B11,'HSN Master'!$A$2:$B$2500,2,0)))</f>
        <v/>
      </c>
      <c r="D11" s="31"/>
      <c r="E11" s="4"/>
      <c r="F11" s="4"/>
      <c r="G11" s="4"/>
      <c r="H11" s="4"/>
      <c r="I11" s="4"/>
      <c r="J11" s="53">
        <f t="shared" si="3"/>
        <v>0</v>
      </c>
      <c r="K11" s="5"/>
      <c r="L11" s="5"/>
      <c r="M11" s="5"/>
      <c r="N11" s="5"/>
      <c r="O11" s="5"/>
      <c r="P11" s="54">
        <f t="shared" si="4"/>
        <v>0</v>
      </c>
      <c r="Q11" s="3"/>
      <c r="R11" s="3"/>
      <c r="S11" s="3"/>
      <c r="T11" s="3"/>
      <c r="U11" s="3"/>
      <c r="V11" s="55">
        <f t="shared" si="5"/>
        <v>0</v>
      </c>
      <c r="W11" s="56" t="str">
        <f>IF(ISERROR(VLOOKUP(B11,'HSN Master'!$A$2:$C$2500,3,0)),"",(VLOOKUP(B11,'HSN Master'!$A$2:$C$2500,3,0)))</f>
        <v/>
      </c>
      <c r="X11" s="57">
        <f t="shared" si="6"/>
        <v>0</v>
      </c>
      <c r="Y11" s="92" t="str">
        <f>IF(ISERROR(VLOOKUP(B11,'HSN Master'!$A$2:$E$2500,5,0)),"",(VLOOKUP(B11,'HSN Master'!$A$2:$E$2500,5,0)))</f>
        <v/>
      </c>
      <c r="Z11" s="57">
        <f t="shared" si="7"/>
        <v>0</v>
      </c>
      <c r="AA11" s="75"/>
      <c r="AB11" s="75"/>
      <c r="AC11" s="1"/>
      <c r="AD11" s="103">
        <v>7</v>
      </c>
      <c r="AE11" s="32">
        <f t="shared" si="8"/>
        <v>0</v>
      </c>
    </row>
    <row r="12" spans="1:31" ht="29.25" customHeight="1" x14ac:dyDescent="0.25">
      <c r="A12" s="143"/>
      <c r="B12" s="10"/>
      <c r="C12" s="131" t="str">
        <f>IF(ISERROR(VLOOKUP(B12,'HSN Master'!$A$2:$B$2500,2,0)),"",(VLOOKUP(B12,'HSN Master'!$A$2:$B$2500,2,0)))</f>
        <v/>
      </c>
      <c r="D12" s="31"/>
      <c r="E12" s="4"/>
      <c r="F12" s="4"/>
      <c r="G12" s="4"/>
      <c r="H12" s="4"/>
      <c r="I12" s="4"/>
      <c r="J12" s="53">
        <f t="shared" si="3"/>
        <v>0</v>
      </c>
      <c r="K12" s="5"/>
      <c r="L12" s="5"/>
      <c r="M12" s="5"/>
      <c r="N12" s="5"/>
      <c r="O12" s="5"/>
      <c r="P12" s="54">
        <f t="shared" si="4"/>
        <v>0</v>
      </c>
      <c r="Q12" s="3"/>
      <c r="R12" s="3"/>
      <c r="S12" s="3"/>
      <c r="T12" s="3"/>
      <c r="U12" s="3"/>
      <c r="V12" s="55">
        <f t="shared" si="5"/>
        <v>0</v>
      </c>
      <c r="W12" s="56" t="str">
        <f>IF(ISERROR(VLOOKUP(B12,'HSN Master'!$A$2:$C$2500,3,0)),"",(VLOOKUP(B12,'HSN Master'!$A$2:$C$2500,3,0)))</f>
        <v/>
      </c>
      <c r="X12" s="57">
        <f t="shared" ref="X12:X75" si="9">IF(W12="Y",V12,0)</f>
        <v>0</v>
      </c>
      <c r="Y12" s="92" t="str">
        <f>IF(ISERROR(VLOOKUP(B12,'HSN Master'!$A$2:$E$2500,5,0)),"",(VLOOKUP(B12,'HSN Master'!$A$2:$E$2500,5,0)))</f>
        <v/>
      </c>
      <c r="Z12" s="57">
        <f t="shared" ref="Z12:Z75" si="10">V12</f>
        <v>0</v>
      </c>
      <c r="AC12" s="1"/>
      <c r="AD12" s="103">
        <v>8</v>
      </c>
      <c r="AE12" s="32">
        <f t="shared" si="8"/>
        <v>0</v>
      </c>
    </row>
    <row r="13" spans="1:31" ht="29.25" customHeight="1" x14ac:dyDescent="0.25">
      <c r="A13" s="143"/>
      <c r="B13" s="10"/>
      <c r="C13" s="131" t="str">
        <f>IF(ISERROR(VLOOKUP(B13,'HSN Master'!$A$2:$B$2500,2,0)),"",(VLOOKUP(B13,'HSN Master'!$A$2:$B$2500,2,0)))</f>
        <v/>
      </c>
      <c r="D13" s="31"/>
      <c r="E13" s="4"/>
      <c r="F13" s="4"/>
      <c r="G13" s="4"/>
      <c r="H13" s="4"/>
      <c r="I13" s="4"/>
      <c r="J13" s="53">
        <f t="shared" si="3"/>
        <v>0</v>
      </c>
      <c r="K13" s="5"/>
      <c r="L13" s="5"/>
      <c r="M13" s="5"/>
      <c r="N13" s="5"/>
      <c r="O13" s="5"/>
      <c r="P13" s="54">
        <f t="shared" si="4"/>
        <v>0</v>
      </c>
      <c r="Q13" s="3"/>
      <c r="R13" s="3"/>
      <c r="S13" s="3"/>
      <c r="T13" s="3"/>
      <c r="U13" s="3"/>
      <c r="V13" s="55">
        <f t="shared" si="5"/>
        <v>0</v>
      </c>
      <c r="W13" s="56" t="str">
        <f>IF(ISERROR(VLOOKUP(B13,'HSN Master'!$A$2:$C$2500,3,0)),"",(VLOOKUP(B13,'HSN Master'!$A$2:$C$2500,3,0)))</f>
        <v/>
      </c>
      <c r="X13" s="57">
        <f t="shared" si="9"/>
        <v>0</v>
      </c>
      <c r="Y13" s="92" t="str">
        <f>IF(ISERROR(VLOOKUP(B13,'HSN Master'!$A$2:$E$2500,5,0)),"",(VLOOKUP(B13,'HSN Master'!$A$2:$E$2500,5,0)))</f>
        <v/>
      </c>
      <c r="Z13" s="57">
        <f t="shared" si="10"/>
        <v>0</v>
      </c>
      <c r="AC13" s="1"/>
      <c r="AD13" s="103">
        <v>9</v>
      </c>
      <c r="AE13" s="32">
        <f t="shared" si="8"/>
        <v>0</v>
      </c>
    </row>
    <row r="14" spans="1:31" ht="29.25" customHeight="1" x14ac:dyDescent="0.25">
      <c r="A14" s="143"/>
      <c r="B14" s="10"/>
      <c r="C14" s="131" t="str">
        <f>IF(ISERROR(VLOOKUP(B14,'HSN Master'!$A$2:$B$2500,2,0)),"",(VLOOKUP(B14,'HSN Master'!$A$2:$B$2500,2,0)))</f>
        <v/>
      </c>
      <c r="D14" s="31"/>
      <c r="E14" s="4"/>
      <c r="F14" s="4"/>
      <c r="G14" s="4"/>
      <c r="H14" s="4"/>
      <c r="I14" s="4"/>
      <c r="J14" s="53">
        <f t="shared" si="3"/>
        <v>0</v>
      </c>
      <c r="K14" s="5"/>
      <c r="L14" s="5"/>
      <c r="M14" s="5"/>
      <c r="N14" s="5"/>
      <c r="O14" s="5"/>
      <c r="P14" s="54">
        <f t="shared" si="4"/>
        <v>0</v>
      </c>
      <c r="Q14" s="3"/>
      <c r="R14" s="3"/>
      <c r="S14" s="3"/>
      <c r="T14" s="3"/>
      <c r="U14" s="3"/>
      <c r="V14" s="55">
        <f t="shared" si="5"/>
        <v>0</v>
      </c>
      <c r="W14" s="56" t="str">
        <f>IF(ISERROR(VLOOKUP(B14,'HSN Master'!$A$2:$C$2500,3,0)),"",(VLOOKUP(B14,'HSN Master'!$A$2:$C$2500,3,0)))</f>
        <v/>
      </c>
      <c r="X14" s="57">
        <f t="shared" si="9"/>
        <v>0</v>
      </c>
      <c r="Y14" s="92" t="str">
        <f>IF(ISERROR(VLOOKUP(B14,'HSN Master'!$A$2:$E$2500,5,0)),"",(VLOOKUP(B14,'HSN Master'!$A$2:$E$2500,5,0)))</f>
        <v/>
      </c>
      <c r="Z14" s="57">
        <f t="shared" si="10"/>
        <v>0</v>
      </c>
      <c r="AC14" s="1"/>
      <c r="AD14" s="103">
        <v>10</v>
      </c>
      <c r="AE14" s="32">
        <f t="shared" si="8"/>
        <v>0</v>
      </c>
    </row>
    <row r="15" spans="1:31" ht="29.25" customHeight="1" x14ac:dyDescent="0.25">
      <c r="A15" s="143"/>
      <c r="B15" s="10"/>
      <c r="C15" s="131" t="str">
        <f>IF(ISERROR(VLOOKUP(B15,'HSN Master'!$A$2:$B$2500,2,0)),"",(VLOOKUP(B15,'HSN Master'!$A$2:$B$2500,2,0)))</f>
        <v/>
      </c>
      <c r="D15" s="31"/>
      <c r="E15" s="4"/>
      <c r="F15" s="4"/>
      <c r="G15" s="4"/>
      <c r="H15" s="4"/>
      <c r="I15" s="4"/>
      <c r="J15" s="53">
        <f t="shared" si="3"/>
        <v>0</v>
      </c>
      <c r="K15" s="5"/>
      <c r="L15" s="5"/>
      <c r="M15" s="5"/>
      <c r="N15" s="5"/>
      <c r="O15" s="5"/>
      <c r="P15" s="54">
        <f t="shared" si="4"/>
        <v>0</v>
      </c>
      <c r="Q15" s="3"/>
      <c r="R15" s="3"/>
      <c r="S15" s="3"/>
      <c r="T15" s="3"/>
      <c r="U15" s="3"/>
      <c r="V15" s="55">
        <f t="shared" si="5"/>
        <v>0</v>
      </c>
      <c r="W15" s="56" t="str">
        <f>IF(ISERROR(VLOOKUP(B15,'HSN Master'!$A$2:$C$2500,3,0)),"",(VLOOKUP(B15,'HSN Master'!$A$2:$C$2500,3,0)))</f>
        <v/>
      </c>
      <c r="X15" s="57">
        <f t="shared" si="9"/>
        <v>0</v>
      </c>
      <c r="Y15" s="92" t="str">
        <f>IF(ISERROR(VLOOKUP(B15,'HSN Master'!$A$2:$E$2500,5,0)),"",(VLOOKUP(B15,'HSN Master'!$A$2:$E$2500,5,0)))</f>
        <v/>
      </c>
      <c r="Z15" s="57">
        <f t="shared" si="10"/>
        <v>0</v>
      </c>
      <c r="AC15" s="1"/>
      <c r="AD15" s="103">
        <v>11</v>
      </c>
      <c r="AE15" s="32">
        <f t="shared" si="8"/>
        <v>0</v>
      </c>
    </row>
    <row r="16" spans="1:31" ht="29.25" customHeight="1" x14ac:dyDescent="0.25">
      <c r="A16" s="143"/>
      <c r="B16" s="10"/>
      <c r="C16" s="131" t="str">
        <f>IF(ISERROR(VLOOKUP(B16,'HSN Master'!$A$2:$B$2500,2,0)),"",(VLOOKUP(B16,'HSN Master'!$A$2:$B$2500,2,0)))</f>
        <v/>
      </c>
      <c r="D16" s="31"/>
      <c r="E16" s="4"/>
      <c r="F16" s="4"/>
      <c r="G16" s="4"/>
      <c r="H16" s="4"/>
      <c r="I16" s="4"/>
      <c r="J16" s="53">
        <f t="shared" si="3"/>
        <v>0</v>
      </c>
      <c r="K16" s="5"/>
      <c r="L16" s="5"/>
      <c r="M16" s="5"/>
      <c r="N16" s="5"/>
      <c r="O16" s="5"/>
      <c r="P16" s="54">
        <f t="shared" si="4"/>
        <v>0</v>
      </c>
      <c r="Q16" s="3"/>
      <c r="R16" s="3"/>
      <c r="S16" s="3"/>
      <c r="T16" s="3"/>
      <c r="U16" s="3"/>
      <c r="V16" s="55">
        <f t="shared" si="5"/>
        <v>0</v>
      </c>
      <c r="W16" s="56" t="str">
        <f>IF(ISERROR(VLOOKUP(B16,'HSN Master'!$A$2:$C$2500,3,0)),"",(VLOOKUP(B16,'HSN Master'!$A$2:$C$2500,3,0)))</f>
        <v/>
      </c>
      <c r="X16" s="57">
        <f t="shared" si="9"/>
        <v>0</v>
      </c>
      <c r="Y16" s="92" t="str">
        <f>IF(ISERROR(VLOOKUP(B16,'HSN Master'!$A$2:$E$2500,5,0)),"",(VLOOKUP(B16,'HSN Master'!$A$2:$E$2500,5,0)))</f>
        <v/>
      </c>
      <c r="Z16" s="57">
        <f t="shared" si="10"/>
        <v>0</v>
      </c>
      <c r="AC16" s="1"/>
      <c r="AD16" s="103">
        <v>12</v>
      </c>
      <c r="AE16" s="32">
        <f t="shared" si="8"/>
        <v>0</v>
      </c>
    </row>
    <row r="17" spans="1:31" ht="29.25" customHeight="1" x14ac:dyDescent="0.25">
      <c r="A17" s="143"/>
      <c r="B17" s="10"/>
      <c r="C17" s="131" t="str">
        <f>IF(ISERROR(VLOOKUP(B17,'HSN Master'!$A$2:$B$2500,2,0)),"",(VLOOKUP(B17,'HSN Master'!$A$2:$B$2500,2,0)))</f>
        <v/>
      </c>
      <c r="D17" s="31"/>
      <c r="E17" s="4"/>
      <c r="F17" s="4"/>
      <c r="G17" s="4"/>
      <c r="H17" s="4"/>
      <c r="I17" s="4"/>
      <c r="J17" s="53">
        <f t="shared" si="3"/>
        <v>0</v>
      </c>
      <c r="K17" s="5"/>
      <c r="L17" s="5"/>
      <c r="M17" s="5"/>
      <c r="N17" s="5"/>
      <c r="O17" s="5"/>
      <c r="P17" s="54">
        <f t="shared" si="4"/>
        <v>0</v>
      </c>
      <c r="Q17" s="3"/>
      <c r="R17" s="3"/>
      <c r="S17" s="3"/>
      <c r="T17" s="3"/>
      <c r="U17" s="3"/>
      <c r="V17" s="55">
        <f t="shared" si="5"/>
        <v>0</v>
      </c>
      <c r="W17" s="56" t="str">
        <f>IF(ISERROR(VLOOKUP(B17,'HSN Master'!$A$2:$C$2500,3,0)),"",(VLOOKUP(B17,'HSN Master'!$A$2:$C$2500,3,0)))</f>
        <v/>
      </c>
      <c r="X17" s="57">
        <f t="shared" si="9"/>
        <v>0</v>
      </c>
      <c r="Y17" s="92" t="str">
        <f>IF(ISERROR(VLOOKUP(B17,'HSN Master'!$A$2:$E$2500,5,0)),"",(VLOOKUP(B17,'HSN Master'!$A$2:$E$2500,5,0)))</f>
        <v/>
      </c>
      <c r="Z17" s="57">
        <f t="shared" si="10"/>
        <v>0</v>
      </c>
      <c r="AC17" s="1"/>
      <c r="AD17" s="103">
        <v>13</v>
      </c>
      <c r="AE17" s="32">
        <f t="shared" si="8"/>
        <v>0</v>
      </c>
    </row>
    <row r="18" spans="1:31" ht="29.25" customHeight="1" x14ac:dyDescent="0.25">
      <c r="A18" s="143"/>
      <c r="B18" s="10"/>
      <c r="C18" s="131" t="str">
        <f>IF(ISERROR(VLOOKUP(B18,'HSN Master'!$A$2:$B$2500,2,0)),"",(VLOOKUP(B18,'HSN Master'!$A$2:$B$2500,2,0)))</f>
        <v/>
      </c>
      <c r="D18" s="31"/>
      <c r="E18" s="4"/>
      <c r="F18" s="4"/>
      <c r="G18" s="4"/>
      <c r="H18" s="4"/>
      <c r="I18" s="4"/>
      <c r="J18" s="53">
        <f t="shared" si="3"/>
        <v>0</v>
      </c>
      <c r="K18" s="5"/>
      <c r="L18" s="5"/>
      <c r="M18" s="5"/>
      <c r="N18" s="5"/>
      <c r="O18" s="5"/>
      <c r="P18" s="54">
        <f t="shared" si="4"/>
        <v>0</v>
      </c>
      <c r="Q18" s="3"/>
      <c r="R18" s="3"/>
      <c r="S18" s="3"/>
      <c r="T18" s="3"/>
      <c r="U18" s="3"/>
      <c r="V18" s="55">
        <f t="shared" si="5"/>
        <v>0</v>
      </c>
      <c r="W18" s="56" t="str">
        <f>IF(ISERROR(VLOOKUP(B18,'HSN Master'!$A$2:$C$2500,3,0)),"",(VLOOKUP(B18,'HSN Master'!$A$2:$C$2500,3,0)))</f>
        <v/>
      </c>
      <c r="X18" s="57">
        <f t="shared" si="9"/>
        <v>0</v>
      </c>
      <c r="Y18" s="92" t="str">
        <f>IF(ISERROR(VLOOKUP(B18,'HSN Master'!$A$2:$E$2500,5,0)),"",(VLOOKUP(B18,'HSN Master'!$A$2:$E$2500,5,0)))</f>
        <v/>
      </c>
      <c r="Z18" s="57">
        <f t="shared" si="10"/>
        <v>0</v>
      </c>
      <c r="AC18" s="1"/>
      <c r="AD18" s="103">
        <v>14</v>
      </c>
      <c r="AE18" s="32">
        <f t="shared" si="8"/>
        <v>0</v>
      </c>
    </row>
    <row r="19" spans="1:31" ht="29.25" customHeight="1" x14ac:dyDescent="0.25">
      <c r="A19" s="143"/>
      <c r="B19" s="10"/>
      <c r="C19" s="131" t="str">
        <f>IF(ISERROR(VLOOKUP(B19,'HSN Master'!$A$2:$B$2500,2,0)),"",(VLOOKUP(B19,'HSN Master'!$A$2:$B$2500,2,0)))</f>
        <v/>
      </c>
      <c r="D19" s="31"/>
      <c r="E19" s="4"/>
      <c r="F19" s="4"/>
      <c r="G19" s="4"/>
      <c r="H19" s="4"/>
      <c r="I19" s="4"/>
      <c r="J19" s="53">
        <f t="shared" si="3"/>
        <v>0</v>
      </c>
      <c r="K19" s="5"/>
      <c r="L19" s="5"/>
      <c r="M19" s="5"/>
      <c r="N19" s="5"/>
      <c r="O19" s="5"/>
      <c r="P19" s="54">
        <f t="shared" si="4"/>
        <v>0</v>
      </c>
      <c r="Q19" s="3"/>
      <c r="R19" s="3"/>
      <c r="S19" s="3"/>
      <c r="T19" s="3"/>
      <c r="U19" s="3"/>
      <c r="V19" s="55">
        <f t="shared" si="5"/>
        <v>0</v>
      </c>
      <c r="W19" s="56" t="str">
        <f>IF(ISERROR(VLOOKUP(B19,'HSN Master'!$A$2:$C$2500,3,0)),"",(VLOOKUP(B19,'HSN Master'!$A$2:$C$2500,3,0)))</f>
        <v/>
      </c>
      <c r="X19" s="57">
        <f t="shared" si="9"/>
        <v>0</v>
      </c>
      <c r="Y19" s="92" t="str">
        <f>IF(ISERROR(VLOOKUP(B19,'HSN Master'!$A$2:$E$2500,5,0)),"",(VLOOKUP(B19,'HSN Master'!$A$2:$E$2500,5,0)))</f>
        <v/>
      </c>
      <c r="Z19" s="57">
        <f t="shared" si="10"/>
        <v>0</v>
      </c>
      <c r="AC19" s="1"/>
      <c r="AD19" s="103">
        <v>15</v>
      </c>
      <c r="AE19" s="32">
        <f t="shared" si="8"/>
        <v>0</v>
      </c>
    </row>
    <row r="20" spans="1:31" ht="29.25" customHeight="1" x14ac:dyDescent="0.25">
      <c r="A20" s="143"/>
      <c r="B20" s="10"/>
      <c r="C20" s="131" t="str">
        <f>IF(ISERROR(VLOOKUP(B20,'HSN Master'!$A$2:$B$2500,2,0)),"",(VLOOKUP(B20,'HSN Master'!$A$2:$B$2500,2,0)))</f>
        <v/>
      </c>
      <c r="D20" s="31"/>
      <c r="E20" s="4"/>
      <c r="F20" s="4"/>
      <c r="G20" s="4"/>
      <c r="H20" s="4"/>
      <c r="I20" s="4"/>
      <c r="J20" s="53">
        <f t="shared" si="3"/>
        <v>0</v>
      </c>
      <c r="K20" s="5"/>
      <c r="L20" s="5"/>
      <c r="M20" s="5"/>
      <c r="N20" s="5"/>
      <c r="O20" s="5"/>
      <c r="P20" s="54">
        <f t="shared" si="4"/>
        <v>0</v>
      </c>
      <c r="Q20" s="3"/>
      <c r="R20" s="3"/>
      <c r="S20" s="3"/>
      <c r="T20" s="3"/>
      <c r="U20" s="3"/>
      <c r="V20" s="55">
        <f t="shared" si="5"/>
        <v>0</v>
      </c>
      <c r="W20" s="56" t="str">
        <f>IF(ISERROR(VLOOKUP(B20,'HSN Master'!$A$2:$C$2500,3,0)),"",(VLOOKUP(B20,'HSN Master'!$A$2:$C$2500,3,0)))</f>
        <v/>
      </c>
      <c r="X20" s="57">
        <f t="shared" si="9"/>
        <v>0</v>
      </c>
      <c r="Y20" s="92" t="str">
        <f>IF(ISERROR(VLOOKUP(B20,'HSN Master'!$A$2:$E$2500,5,0)),"",(VLOOKUP(B20,'HSN Master'!$A$2:$E$2500,5,0)))</f>
        <v/>
      </c>
      <c r="Z20" s="57">
        <f t="shared" si="10"/>
        <v>0</v>
      </c>
      <c r="AC20" s="1"/>
      <c r="AD20" s="103">
        <v>16</v>
      </c>
      <c r="AE20" s="32">
        <f t="shared" si="8"/>
        <v>0</v>
      </c>
    </row>
    <row r="21" spans="1:31" ht="29.25" customHeight="1" x14ac:dyDescent="0.25">
      <c r="A21" s="143"/>
      <c r="B21" s="10"/>
      <c r="C21" s="131" t="str">
        <f>IF(ISERROR(VLOOKUP(B21,'HSN Master'!$A$2:$B$2500,2,0)),"",(VLOOKUP(B21,'HSN Master'!$A$2:$B$2500,2,0)))</f>
        <v/>
      </c>
      <c r="D21" s="31"/>
      <c r="E21" s="4"/>
      <c r="F21" s="4"/>
      <c r="G21" s="4"/>
      <c r="H21" s="4"/>
      <c r="I21" s="4"/>
      <c r="J21" s="53">
        <f t="shared" si="3"/>
        <v>0</v>
      </c>
      <c r="K21" s="5"/>
      <c r="L21" s="5"/>
      <c r="M21" s="5"/>
      <c r="N21" s="5"/>
      <c r="O21" s="5"/>
      <c r="P21" s="54">
        <f t="shared" si="4"/>
        <v>0</v>
      </c>
      <c r="Q21" s="3"/>
      <c r="R21" s="3"/>
      <c r="S21" s="3"/>
      <c r="T21" s="3"/>
      <c r="U21" s="3"/>
      <c r="V21" s="55">
        <f t="shared" si="5"/>
        <v>0</v>
      </c>
      <c r="W21" s="56" t="str">
        <f>IF(ISERROR(VLOOKUP(B21,'HSN Master'!$A$2:$C$2500,3,0)),"",(VLOOKUP(B21,'HSN Master'!$A$2:$C$2500,3,0)))</f>
        <v/>
      </c>
      <c r="X21" s="57">
        <f t="shared" si="9"/>
        <v>0</v>
      </c>
      <c r="Y21" s="92" t="str">
        <f>IF(ISERROR(VLOOKUP(B21,'HSN Master'!$A$2:$E$2500,5,0)),"",(VLOOKUP(B21,'HSN Master'!$A$2:$E$2500,5,0)))</f>
        <v/>
      </c>
      <c r="Z21" s="57">
        <f t="shared" si="10"/>
        <v>0</v>
      </c>
      <c r="AC21" s="1"/>
      <c r="AD21" s="103">
        <v>17</v>
      </c>
      <c r="AE21" s="32">
        <f t="shared" si="8"/>
        <v>0</v>
      </c>
    </row>
    <row r="22" spans="1:31" ht="29.25" customHeight="1" x14ac:dyDescent="0.25">
      <c r="A22" s="143"/>
      <c r="B22" s="10"/>
      <c r="C22" s="131" t="str">
        <f>IF(ISERROR(VLOOKUP(B22,'HSN Master'!$A$2:$B$2500,2,0)),"",(VLOOKUP(B22,'HSN Master'!$A$2:$B$2500,2,0)))</f>
        <v/>
      </c>
      <c r="D22" s="31"/>
      <c r="E22" s="4"/>
      <c r="F22" s="4"/>
      <c r="G22" s="4"/>
      <c r="H22" s="4"/>
      <c r="I22" s="4"/>
      <c r="J22" s="53">
        <f t="shared" si="3"/>
        <v>0</v>
      </c>
      <c r="K22" s="5"/>
      <c r="L22" s="5"/>
      <c r="M22" s="5"/>
      <c r="N22" s="5"/>
      <c r="O22" s="5"/>
      <c r="P22" s="54">
        <f t="shared" si="4"/>
        <v>0</v>
      </c>
      <c r="Q22" s="3"/>
      <c r="R22" s="3"/>
      <c r="S22" s="3"/>
      <c r="T22" s="3"/>
      <c r="U22" s="3"/>
      <c r="V22" s="55">
        <f t="shared" si="5"/>
        <v>0</v>
      </c>
      <c r="W22" s="56" t="str">
        <f>IF(ISERROR(VLOOKUP(B22,'HSN Master'!$A$2:$C$2500,3,0)),"",(VLOOKUP(B22,'HSN Master'!$A$2:$C$2500,3,0)))</f>
        <v/>
      </c>
      <c r="X22" s="57">
        <f t="shared" si="9"/>
        <v>0</v>
      </c>
      <c r="Y22" s="92" t="str">
        <f>IF(ISERROR(VLOOKUP(B22,'HSN Master'!$A$2:$E$2500,5,0)),"",(VLOOKUP(B22,'HSN Master'!$A$2:$E$2500,5,0)))</f>
        <v/>
      </c>
      <c r="Z22" s="57">
        <f t="shared" si="10"/>
        <v>0</v>
      </c>
      <c r="AC22" s="1"/>
      <c r="AD22" s="103">
        <v>18</v>
      </c>
      <c r="AE22" s="32">
        <f t="shared" si="8"/>
        <v>0</v>
      </c>
    </row>
    <row r="23" spans="1:31" ht="29.25" customHeight="1" x14ac:dyDescent="0.25">
      <c r="A23" s="143"/>
      <c r="B23" s="10"/>
      <c r="C23" s="131" t="str">
        <f>IF(ISERROR(VLOOKUP(B23,'HSN Master'!$A$2:$B$2500,2,0)),"",(VLOOKUP(B23,'HSN Master'!$A$2:$B$2500,2,0)))</f>
        <v/>
      </c>
      <c r="D23" s="31"/>
      <c r="E23" s="4"/>
      <c r="F23" s="4"/>
      <c r="G23" s="4"/>
      <c r="H23" s="4"/>
      <c r="I23" s="4"/>
      <c r="J23" s="53">
        <f t="shared" si="3"/>
        <v>0</v>
      </c>
      <c r="K23" s="5"/>
      <c r="L23" s="5"/>
      <c r="M23" s="5"/>
      <c r="N23" s="5"/>
      <c r="O23" s="5"/>
      <c r="P23" s="54">
        <f t="shared" si="4"/>
        <v>0</v>
      </c>
      <c r="Q23" s="3"/>
      <c r="R23" s="3"/>
      <c r="S23" s="3"/>
      <c r="T23" s="3"/>
      <c r="U23" s="3"/>
      <c r="V23" s="55">
        <f t="shared" si="5"/>
        <v>0</v>
      </c>
      <c r="W23" s="56" t="str">
        <f>IF(ISERROR(VLOOKUP(B23,'HSN Master'!$A$2:$C$2500,3,0)),"",(VLOOKUP(B23,'HSN Master'!$A$2:$C$2500,3,0)))</f>
        <v/>
      </c>
      <c r="X23" s="57">
        <f t="shared" si="9"/>
        <v>0</v>
      </c>
      <c r="Y23" s="92" t="str">
        <f>IF(ISERROR(VLOOKUP(B23,'HSN Master'!$A$2:$E$2500,5,0)),"",(VLOOKUP(B23,'HSN Master'!$A$2:$E$2500,5,0)))</f>
        <v/>
      </c>
      <c r="Z23" s="57">
        <f t="shared" si="10"/>
        <v>0</v>
      </c>
      <c r="AC23" s="1"/>
      <c r="AD23" s="103">
        <v>19</v>
      </c>
      <c r="AE23" s="32">
        <f t="shared" si="8"/>
        <v>0</v>
      </c>
    </row>
    <row r="24" spans="1:31" ht="29.25" customHeight="1" x14ac:dyDescent="0.25">
      <c r="A24" s="143"/>
      <c r="B24" s="10"/>
      <c r="C24" s="131" t="str">
        <f>IF(ISERROR(VLOOKUP(B24,'HSN Master'!$A$2:$B$2500,2,0)),"",(VLOOKUP(B24,'HSN Master'!$A$2:$B$2500,2,0)))</f>
        <v/>
      </c>
      <c r="D24" s="31"/>
      <c r="E24" s="4"/>
      <c r="F24" s="4"/>
      <c r="G24" s="4"/>
      <c r="H24" s="4"/>
      <c r="I24" s="4"/>
      <c r="J24" s="53">
        <f t="shared" si="3"/>
        <v>0</v>
      </c>
      <c r="K24" s="5"/>
      <c r="L24" s="5"/>
      <c r="M24" s="5"/>
      <c r="N24" s="5"/>
      <c r="O24" s="5"/>
      <c r="P24" s="54">
        <f t="shared" si="4"/>
        <v>0</v>
      </c>
      <c r="Q24" s="3"/>
      <c r="R24" s="3"/>
      <c r="S24" s="3"/>
      <c r="T24" s="3"/>
      <c r="U24" s="3"/>
      <c r="V24" s="55">
        <f t="shared" si="5"/>
        <v>0</v>
      </c>
      <c r="W24" s="56" t="str">
        <f>IF(ISERROR(VLOOKUP(B24,'HSN Master'!$A$2:$C$2500,3,0)),"",(VLOOKUP(B24,'HSN Master'!$A$2:$C$2500,3,0)))</f>
        <v/>
      </c>
      <c r="X24" s="57">
        <f t="shared" si="9"/>
        <v>0</v>
      </c>
      <c r="Y24" s="92" t="str">
        <f>IF(ISERROR(VLOOKUP(B24,'HSN Master'!$A$2:$E$2500,5,0)),"",(VLOOKUP(B24,'HSN Master'!$A$2:$E$2500,5,0)))</f>
        <v/>
      </c>
      <c r="Z24" s="57">
        <f t="shared" si="10"/>
        <v>0</v>
      </c>
      <c r="AC24" s="1"/>
      <c r="AD24" s="103">
        <v>20</v>
      </c>
      <c r="AE24" s="32">
        <f t="shared" si="8"/>
        <v>0</v>
      </c>
    </row>
    <row r="25" spans="1:31" ht="29.25" customHeight="1" x14ac:dyDescent="0.25">
      <c r="A25" s="143"/>
      <c r="B25" s="10"/>
      <c r="C25" s="131" t="str">
        <f>IF(ISERROR(VLOOKUP(B25,'HSN Master'!$A$2:$B$2500,2,0)),"",(VLOOKUP(B25,'HSN Master'!$A$2:$B$2500,2,0)))</f>
        <v/>
      </c>
      <c r="D25" s="31"/>
      <c r="E25" s="4"/>
      <c r="F25" s="4"/>
      <c r="G25" s="4"/>
      <c r="H25" s="4"/>
      <c r="I25" s="4"/>
      <c r="J25" s="53">
        <f t="shared" si="3"/>
        <v>0</v>
      </c>
      <c r="K25" s="5"/>
      <c r="L25" s="5"/>
      <c r="M25" s="5"/>
      <c r="N25" s="5"/>
      <c r="O25" s="5"/>
      <c r="P25" s="54">
        <f t="shared" si="4"/>
        <v>0</v>
      </c>
      <c r="Q25" s="3"/>
      <c r="R25" s="3"/>
      <c r="S25" s="3"/>
      <c r="T25" s="3"/>
      <c r="U25" s="3"/>
      <c r="V25" s="55">
        <f t="shared" si="5"/>
        <v>0</v>
      </c>
      <c r="W25" s="56" t="str">
        <f>IF(ISERROR(VLOOKUP(B25,'HSN Master'!$A$2:$C$2500,3,0)),"",(VLOOKUP(B25,'HSN Master'!$A$2:$C$2500,3,0)))</f>
        <v/>
      </c>
      <c r="X25" s="57">
        <f t="shared" si="9"/>
        <v>0</v>
      </c>
      <c r="Y25" s="92" t="str">
        <f>IF(ISERROR(VLOOKUP(B25,'HSN Master'!$A$2:$E$2500,5,0)),"",(VLOOKUP(B25,'HSN Master'!$A$2:$E$2500,5,0)))</f>
        <v/>
      </c>
      <c r="Z25" s="57">
        <f t="shared" si="10"/>
        <v>0</v>
      </c>
      <c r="AC25" s="1"/>
      <c r="AD25" s="103">
        <v>21</v>
      </c>
      <c r="AE25" s="32">
        <f t="shared" si="8"/>
        <v>0</v>
      </c>
    </row>
    <row r="26" spans="1:31" ht="29.25" customHeight="1" x14ac:dyDescent="0.25">
      <c r="A26" s="143"/>
      <c r="B26" s="10"/>
      <c r="C26" s="131" t="str">
        <f>IF(ISERROR(VLOOKUP(B26,'HSN Master'!$A$2:$B$2500,2,0)),"",(VLOOKUP(B26,'HSN Master'!$A$2:$B$2500,2,0)))</f>
        <v/>
      </c>
      <c r="D26" s="31"/>
      <c r="E26" s="4"/>
      <c r="F26" s="4"/>
      <c r="G26" s="4"/>
      <c r="H26" s="4"/>
      <c r="I26" s="4"/>
      <c r="J26" s="53">
        <f t="shared" si="3"/>
        <v>0</v>
      </c>
      <c r="K26" s="5"/>
      <c r="L26" s="5"/>
      <c r="M26" s="5"/>
      <c r="N26" s="5"/>
      <c r="O26" s="5"/>
      <c r="P26" s="54">
        <f t="shared" si="4"/>
        <v>0</v>
      </c>
      <c r="Q26" s="3"/>
      <c r="R26" s="3"/>
      <c r="S26" s="3"/>
      <c r="T26" s="3"/>
      <c r="U26" s="3"/>
      <c r="V26" s="55">
        <f t="shared" si="5"/>
        <v>0</v>
      </c>
      <c r="W26" s="56" t="str">
        <f>IF(ISERROR(VLOOKUP(B26,'HSN Master'!$A$2:$C$2500,3,0)),"",(VLOOKUP(B26,'HSN Master'!$A$2:$C$2500,3,0)))</f>
        <v/>
      </c>
      <c r="X26" s="57">
        <f t="shared" si="9"/>
        <v>0</v>
      </c>
      <c r="Y26" s="92" t="str">
        <f>IF(ISERROR(VLOOKUP(B26,'HSN Master'!$A$2:$E$2500,5,0)),"",(VLOOKUP(B26,'HSN Master'!$A$2:$E$2500,5,0)))</f>
        <v/>
      </c>
      <c r="Z26" s="57">
        <f t="shared" si="10"/>
        <v>0</v>
      </c>
      <c r="AC26" s="1"/>
      <c r="AD26" s="103">
        <v>22</v>
      </c>
      <c r="AE26" s="32">
        <f t="shared" si="8"/>
        <v>0</v>
      </c>
    </row>
    <row r="27" spans="1:31" ht="29.25" customHeight="1" x14ac:dyDescent="0.25">
      <c r="A27" s="143"/>
      <c r="B27" s="10"/>
      <c r="C27" s="131" t="str">
        <f>IF(ISERROR(VLOOKUP(B27,'HSN Master'!$A$2:$B$2500,2,0)),"",(VLOOKUP(B27,'HSN Master'!$A$2:$B$2500,2,0)))</f>
        <v/>
      </c>
      <c r="D27" s="31"/>
      <c r="E27" s="4"/>
      <c r="F27" s="4"/>
      <c r="G27" s="4"/>
      <c r="H27" s="4"/>
      <c r="I27" s="4"/>
      <c r="J27" s="53">
        <f t="shared" si="3"/>
        <v>0</v>
      </c>
      <c r="K27" s="5"/>
      <c r="L27" s="5"/>
      <c r="M27" s="5"/>
      <c r="N27" s="5"/>
      <c r="O27" s="5"/>
      <c r="P27" s="54">
        <f t="shared" si="4"/>
        <v>0</v>
      </c>
      <c r="Q27" s="3"/>
      <c r="R27" s="3"/>
      <c r="S27" s="3"/>
      <c r="T27" s="3"/>
      <c r="U27" s="3"/>
      <c r="V27" s="55">
        <f t="shared" si="5"/>
        <v>0</v>
      </c>
      <c r="W27" s="56" t="str">
        <f>IF(ISERROR(VLOOKUP(B27,'HSN Master'!$A$2:$C$2500,3,0)),"",(VLOOKUP(B27,'HSN Master'!$A$2:$C$2500,3,0)))</f>
        <v/>
      </c>
      <c r="X27" s="57">
        <f t="shared" si="9"/>
        <v>0</v>
      </c>
      <c r="Y27" s="92" t="str">
        <f>IF(ISERROR(VLOOKUP(B27,'HSN Master'!$A$2:$E$2500,5,0)),"",(VLOOKUP(B27,'HSN Master'!$A$2:$E$2500,5,0)))</f>
        <v/>
      </c>
      <c r="Z27" s="57">
        <f t="shared" si="10"/>
        <v>0</v>
      </c>
      <c r="AC27" s="1"/>
      <c r="AD27" s="103">
        <v>23</v>
      </c>
      <c r="AE27" s="32">
        <f t="shared" si="8"/>
        <v>0</v>
      </c>
    </row>
    <row r="28" spans="1:31" ht="29.25" customHeight="1" x14ac:dyDescent="0.25">
      <c r="A28" s="143"/>
      <c r="B28" s="10"/>
      <c r="C28" s="131" t="str">
        <f>IF(ISERROR(VLOOKUP(B28,'HSN Master'!$A$2:$B$2500,2,0)),"",(VLOOKUP(B28,'HSN Master'!$A$2:$B$2500,2,0)))</f>
        <v/>
      </c>
      <c r="D28" s="31"/>
      <c r="E28" s="4"/>
      <c r="F28" s="4"/>
      <c r="G28" s="4"/>
      <c r="H28" s="4"/>
      <c r="I28" s="4"/>
      <c r="J28" s="53">
        <f t="shared" si="3"/>
        <v>0</v>
      </c>
      <c r="K28" s="5"/>
      <c r="L28" s="5"/>
      <c r="M28" s="5"/>
      <c r="N28" s="5"/>
      <c r="O28" s="5"/>
      <c r="P28" s="54">
        <f t="shared" si="4"/>
        <v>0</v>
      </c>
      <c r="Q28" s="3"/>
      <c r="R28" s="3"/>
      <c r="S28" s="3"/>
      <c r="T28" s="3"/>
      <c r="U28" s="3"/>
      <c r="V28" s="55">
        <f t="shared" si="5"/>
        <v>0</v>
      </c>
      <c r="W28" s="56" t="str">
        <f>IF(ISERROR(VLOOKUP(B28,'HSN Master'!$A$2:$C$2500,3,0)),"",(VLOOKUP(B28,'HSN Master'!$A$2:$C$2500,3,0)))</f>
        <v/>
      </c>
      <c r="X28" s="57">
        <f t="shared" si="9"/>
        <v>0</v>
      </c>
      <c r="Y28" s="92" t="str">
        <f>IF(ISERROR(VLOOKUP(B28,'HSN Master'!$A$2:$E$2500,5,0)),"",(VLOOKUP(B28,'HSN Master'!$A$2:$E$2500,5,0)))</f>
        <v/>
      </c>
      <c r="Z28" s="57">
        <f t="shared" si="10"/>
        <v>0</v>
      </c>
      <c r="AC28" s="1"/>
      <c r="AD28" s="103">
        <v>24</v>
      </c>
      <c r="AE28" s="32">
        <f t="shared" si="8"/>
        <v>0</v>
      </c>
    </row>
    <row r="29" spans="1:31" ht="29.25" customHeight="1" x14ac:dyDescent="0.25">
      <c r="A29" s="143"/>
      <c r="B29" s="10"/>
      <c r="C29" s="131" t="str">
        <f>IF(ISERROR(VLOOKUP(B29,'HSN Master'!$A$2:$B$2500,2,0)),"",(VLOOKUP(B29,'HSN Master'!$A$2:$B$2500,2,0)))</f>
        <v/>
      </c>
      <c r="D29" s="31"/>
      <c r="E29" s="4"/>
      <c r="F29" s="4"/>
      <c r="G29" s="4"/>
      <c r="H29" s="4"/>
      <c r="I29" s="4"/>
      <c r="J29" s="53">
        <f t="shared" si="3"/>
        <v>0</v>
      </c>
      <c r="K29" s="5"/>
      <c r="L29" s="5"/>
      <c r="M29" s="5"/>
      <c r="N29" s="5"/>
      <c r="O29" s="5"/>
      <c r="P29" s="54">
        <f t="shared" si="4"/>
        <v>0</v>
      </c>
      <c r="Q29" s="3"/>
      <c r="R29" s="3"/>
      <c r="S29" s="3"/>
      <c r="T29" s="3"/>
      <c r="U29" s="3"/>
      <c r="V29" s="55">
        <f t="shared" si="5"/>
        <v>0</v>
      </c>
      <c r="W29" s="56" t="str">
        <f>IF(ISERROR(VLOOKUP(B29,'HSN Master'!$A$2:$C$2500,3,0)),"",(VLOOKUP(B29,'HSN Master'!$A$2:$C$2500,3,0)))</f>
        <v/>
      </c>
      <c r="X29" s="57">
        <f t="shared" si="9"/>
        <v>0</v>
      </c>
      <c r="Y29" s="92" t="str">
        <f>IF(ISERROR(VLOOKUP(B29,'HSN Master'!$A$2:$E$2500,5,0)),"",(VLOOKUP(B29,'HSN Master'!$A$2:$E$2500,5,0)))</f>
        <v/>
      </c>
      <c r="Z29" s="57">
        <f t="shared" si="10"/>
        <v>0</v>
      </c>
      <c r="AC29" s="1"/>
      <c r="AD29" s="103">
        <v>25</v>
      </c>
      <c r="AE29" s="32">
        <f t="shared" si="8"/>
        <v>0</v>
      </c>
    </row>
    <row r="30" spans="1:31" ht="29.25" customHeight="1" x14ac:dyDescent="0.25">
      <c r="A30" s="143"/>
      <c r="B30" s="10"/>
      <c r="C30" s="131" t="str">
        <f>IF(ISERROR(VLOOKUP(B30,'HSN Master'!$A$2:$B$2500,2,0)),"",(VLOOKUP(B30,'HSN Master'!$A$2:$B$2500,2,0)))</f>
        <v/>
      </c>
      <c r="D30" s="31"/>
      <c r="E30" s="4"/>
      <c r="F30" s="4"/>
      <c r="G30" s="4"/>
      <c r="H30" s="4"/>
      <c r="I30" s="4"/>
      <c r="J30" s="53">
        <f t="shared" si="3"/>
        <v>0</v>
      </c>
      <c r="K30" s="5"/>
      <c r="L30" s="5"/>
      <c r="M30" s="5"/>
      <c r="N30" s="5"/>
      <c r="O30" s="5"/>
      <c r="P30" s="54">
        <f t="shared" si="4"/>
        <v>0</v>
      </c>
      <c r="Q30" s="3"/>
      <c r="R30" s="3"/>
      <c r="S30" s="3"/>
      <c r="T30" s="3"/>
      <c r="U30" s="3"/>
      <c r="V30" s="55">
        <f t="shared" si="5"/>
        <v>0</v>
      </c>
      <c r="W30" s="56" t="str">
        <f>IF(ISERROR(VLOOKUP(B30,'HSN Master'!$A$2:$C$2500,3,0)),"",(VLOOKUP(B30,'HSN Master'!$A$2:$C$2500,3,0)))</f>
        <v/>
      </c>
      <c r="X30" s="57">
        <f t="shared" si="9"/>
        <v>0</v>
      </c>
      <c r="Y30" s="92" t="str">
        <f>IF(ISERROR(VLOOKUP(B30,'HSN Master'!$A$2:$E$2500,5,0)),"",(VLOOKUP(B30,'HSN Master'!$A$2:$E$2500,5,0)))</f>
        <v/>
      </c>
      <c r="Z30" s="57">
        <f t="shared" si="10"/>
        <v>0</v>
      </c>
      <c r="AC30" s="1"/>
      <c r="AD30" s="103">
        <v>26</v>
      </c>
      <c r="AE30" s="32">
        <f t="shared" si="8"/>
        <v>0</v>
      </c>
    </row>
    <row r="31" spans="1:31" ht="29.25" customHeight="1" x14ac:dyDescent="0.25">
      <c r="A31" s="143"/>
      <c r="B31" s="10"/>
      <c r="C31" s="131" t="str">
        <f>IF(ISERROR(VLOOKUP(B31,'HSN Master'!$A$2:$B$2500,2,0)),"",(VLOOKUP(B31,'HSN Master'!$A$2:$B$2500,2,0)))</f>
        <v/>
      </c>
      <c r="D31" s="31"/>
      <c r="E31" s="4"/>
      <c r="F31" s="4"/>
      <c r="G31" s="4"/>
      <c r="H31" s="4"/>
      <c r="I31" s="4"/>
      <c r="J31" s="53">
        <f t="shared" si="3"/>
        <v>0</v>
      </c>
      <c r="K31" s="5"/>
      <c r="L31" s="5"/>
      <c r="M31" s="5"/>
      <c r="N31" s="5"/>
      <c r="O31" s="5"/>
      <c r="P31" s="54">
        <f t="shared" si="4"/>
        <v>0</v>
      </c>
      <c r="Q31" s="3"/>
      <c r="R31" s="3"/>
      <c r="S31" s="3"/>
      <c r="T31" s="3"/>
      <c r="U31" s="3"/>
      <c r="V31" s="55">
        <f t="shared" si="5"/>
        <v>0</v>
      </c>
      <c r="W31" s="56" t="str">
        <f>IF(ISERROR(VLOOKUP(B31,'HSN Master'!$A$2:$C$2500,3,0)),"",(VLOOKUP(B31,'HSN Master'!$A$2:$C$2500,3,0)))</f>
        <v/>
      </c>
      <c r="X31" s="57">
        <f t="shared" si="9"/>
        <v>0</v>
      </c>
      <c r="Y31" s="92" t="str">
        <f>IF(ISERROR(VLOOKUP(B31,'HSN Master'!$A$2:$E$2500,5,0)),"",(VLOOKUP(B31,'HSN Master'!$A$2:$E$2500,5,0)))</f>
        <v/>
      </c>
      <c r="Z31" s="57">
        <f t="shared" si="10"/>
        <v>0</v>
      </c>
      <c r="AC31" s="1"/>
      <c r="AD31" s="103">
        <v>27</v>
      </c>
      <c r="AE31" s="32">
        <f t="shared" si="8"/>
        <v>0</v>
      </c>
    </row>
    <row r="32" spans="1:31" ht="29.25" customHeight="1" x14ac:dyDescent="0.25">
      <c r="A32" s="143"/>
      <c r="B32" s="10"/>
      <c r="C32" s="131" t="str">
        <f>IF(ISERROR(VLOOKUP(B32,'HSN Master'!$A$2:$B$2500,2,0)),"",(VLOOKUP(B32,'HSN Master'!$A$2:$B$2500,2,0)))</f>
        <v/>
      </c>
      <c r="D32" s="31"/>
      <c r="E32" s="4"/>
      <c r="F32" s="4"/>
      <c r="G32" s="4"/>
      <c r="H32" s="4"/>
      <c r="I32" s="4"/>
      <c r="J32" s="53">
        <f t="shared" si="3"/>
        <v>0</v>
      </c>
      <c r="K32" s="5"/>
      <c r="L32" s="5"/>
      <c r="M32" s="5"/>
      <c r="N32" s="5"/>
      <c r="O32" s="5"/>
      <c r="P32" s="54">
        <f t="shared" si="4"/>
        <v>0</v>
      </c>
      <c r="Q32" s="3"/>
      <c r="R32" s="3"/>
      <c r="S32" s="3"/>
      <c r="T32" s="3"/>
      <c r="U32" s="3"/>
      <c r="V32" s="55">
        <f t="shared" si="5"/>
        <v>0</v>
      </c>
      <c r="W32" s="56" t="str">
        <f>IF(ISERROR(VLOOKUP(B32,'HSN Master'!$A$2:$C$2500,3,0)),"",(VLOOKUP(B32,'HSN Master'!$A$2:$C$2500,3,0)))</f>
        <v/>
      </c>
      <c r="X32" s="57">
        <f t="shared" si="9"/>
        <v>0</v>
      </c>
      <c r="Y32" s="92" t="str">
        <f>IF(ISERROR(VLOOKUP(B32,'HSN Master'!$A$2:$E$2500,5,0)),"",(VLOOKUP(B32,'HSN Master'!$A$2:$E$2500,5,0)))</f>
        <v/>
      </c>
      <c r="Z32" s="57">
        <f t="shared" si="10"/>
        <v>0</v>
      </c>
      <c r="AC32" s="1"/>
      <c r="AD32" s="103">
        <v>28</v>
      </c>
      <c r="AE32" s="32">
        <f t="shared" si="8"/>
        <v>0</v>
      </c>
    </row>
    <row r="33" spans="1:31" ht="29.25" customHeight="1" x14ac:dyDescent="0.25">
      <c r="A33" s="143"/>
      <c r="B33" s="10"/>
      <c r="C33" s="131" t="str">
        <f>IF(ISERROR(VLOOKUP(B33,'HSN Master'!$A$2:$B$2500,2,0)),"",(VLOOKUP(B33,'HSN Master'!$A$2:$B$2500,2,0)))</f>
        <v/>
      </c>
      <c r="D33" s="31"/>
      <c r="E33" s="4"/>
      <c r="F33" s="4"/>
      <c r="G33" s="4"/>
      <c r="H33" s="4"/>
      <c r="I33" s="4"/>
      <c r="J33" s="53">
        <f t="shared" si="3"/>
        <v>0</v>
      </c>
      <c r="K33" s="5"/>
      <c r="L33" s="5"/>
      <c r="M33" s="5"/>
      <c r="N33" s="5"/>
      <c r="O33" s="5"/>
      <c r="P33" s="54">
        <f t="shared" si="4"/>
        <v>0</v>
      </c>
      <c r="Q33" s="3"/>
      <c r="R33" s="3"/>
      <c r="S33" s="3"/>
      <c r="T33" s="3"/>
      <c r="U33" s="3"/>
      <c r="V33" s="55">
        <f t="shared" si="5"/>
        <v>0</v>
      </c>
      <c r="W33" s="56" t="str">
        <f>IF(ISERROR(VLOOKUP(B33,'HSN Master'!$A$2:$C$2500,3,0)),"",(VLOOKUP(B33,'HSN Master'!$A$2:$C$2500,3,0)))</f>
        <v/>
      </c>
      <c r="X33" s="57">
        <f t="shared" si="9"/>
        <v>0</v>
      </c>
      <c r="Y33" s="92" t="str">
        <f>IF(ISERROR(VLOOKUP(B33,'HSN Master'!$A$2:$E$2500,5,0)),"",(VLOOKUP(B33,'HSN Master'!$A$2:$E$2500,5,0)))</f>
        <v/>
      </c>
      <c r="Z33" s="57">
        <f t="shared" si="10"/>
        <v>0</v>
      </c>
      <c r="AC33" s="1"/>
      <c r="AD33" s="103">
        <v>29</v>
      </c>
      <c r="AE33" s="32">
        <f t="shared" si="8"/>
        <v>0</v>
      </c>
    </row>
    <row r="34" spans="1:31" ht="29.25" customHeight="1" x14ac:dyDescent="0.25">
      <c r="A34" s="143"/>
      <c r="B34" s="10"/>
      <c r="C34" s="131" t="str">
        <f>IF(ISERROR(VLOOKUP(B34,'HSN Master'!$A$2:$B$2500,2,0)),"",(VLOOKUP(B34,'HSN Master'!$A$2:$B$2500,2,0)))</f>
        <v/>
      </c>
      <c r="D34" s="31"/>
      <c r="E34" s="4"/>
      <c r="F34" s="4"/>
      <c r="G34" s="4"/>
      <c r="H34" s="4"/>
      <c r="I34" s="4"/>
      <c r="J34" s="53">
        <f t="shared" si="3"/>
        <v>0</v>
      </c>
      <c r="K34" s="5"/>
      <c r="L34" s="5"/>
      <c r="M34" s="5"/>
      <c r="N34" s="5"/>
      <c r="O34" s="5"/>
      <c r="P34" s="54">
        <f t="shared" si="4"/>
        <v>0</v>
      </c>
      <c r="Q34" s="3"/>
      <c r="R34" s="3"/>
      <c r="S34" s="3"/>
      <c r="T34" s="3"/>
      <c r="U34" s="3"/>
      <c r="V34" s="55">
        <f t="shared" si="5"/>
        <v>0</v>
      </c>
      <c r="W34" s="56" t="str">
        <f>IF(ISERROR(VLOOKUP(B34,'HSN Master'!$A$2:$C$2500,3,0)),"",(VLOOKUP(B34,'HSN Master'!$A$2:$C$2500,3,0)))</f>
        <v/>
      </c>
      <c r="X34" s="57">
        <f t="shared" si="9"/>
        <v>0</v>
      </c>
      <c r="Y34" s="92" t="str">
        <f>IF(ISERROR(VLOOKUP(B34,'HSN Master'!$A$2:$E$2500,5,0)),"",(VLOOKUP(B34,'HSN Master'!$A$2:$E$2500,5,0)))</f>
        <v/>
      </c>
      <c r="Z34" s="57">
        <f t="shared" si="10"/>
        <v>0</v>
      </c>
      <c r="AC34" s="1"/>
      <c r="AD34" s="103">
        <v>30</v>
      </c>
      <c r="AE34" s="32">
        <f t="shared" si="8"/>
        <v>0</v>
      </c>
    </row>
    <row r="35" spans="1:31" ht="29.25" customHeight="1" x14ac:dyDescent="0.25">
      <c r="A35" s="143"/>
      <c r="B35" s="10"/>
      <c r="C35" s="131" t="str">
        <f>IF(ISERROR(VLOOKUP(B35,'HSN Master'!$A$2:$B$2500,2,0)),"",(VLOOKUP(B35,'HSN Master'!$A$2:$B$2500,2,0)))</f>
        <v/>
      </c>
      <c r="D35" s="31"/>
      <c r="E35" s="4"/>
      <c r="F35" s="4"/>
      <c r="G35" s="4"/>
      <c r="H35" s="4"/>
      <c r="I35" s="4"/>
      <c r="J35" s="53">
        <f t="shared" si="3"/>
        <v>0</v>
      </c>
      <c r="K35" s="5"/>
      <c r="L35" s="5"/>
      <c r="M35" s="5"/>
      <c r="N35" s="5"/>
      <c r="O35" s="5"/>
      <c r="P35" s="54">
        <f t="shared" si="4"/>
        <v>0</v>
      </c>
      <c r="Q35" s="3"/>
      <c r="R35" s="3"/>
      <c r="S35" s="3"/>
      <c r="T35" s="3"/>
      <c r="U35" s="3"/>
      <c r="V35" s="55">
        <f t="shared" si="5"/>
        <v>0</v>
      </c>
      <c r="W35" s="56" t="str">
        <f>IF(ISERROR(VLOOKUP(B35,'HSN Master'!$A$2:$C$2500,3,0)),"",(VLOOKUP(B35,'HSN Master'!$A$2:$C$2500,3,0)))</f>
        <v/>
      </c>
      <c r="X35" s="57">
        <f t="shared" si="9"/>
        <v>0</v>
      </c>
      <c r="Y35" s="92" t="str">
        <f>IF(ISERROR(VLOOKUP(B35,'HSN Master'!$A$2:$E$2500,5,0)),"",(VLOOKUP(B35,'HSN Master'!$A$2:$E$2500,5,0)))</f>
        <v/>
      </c>
      <c r="Z35" s="57">
        <f t="shared" si="10"/>
        <v>0</v>
      </c>
      <c r="AC35" s="1"/>
      <c r="AD35" s="103">
        <v>31</v>
      </c>
      <c r="AE35" s="32">
        <f t="shared" si="8"/>
        <v>0</v>
      </c>
    </row>
    <row r="36" spans="1:31" ht="29.25" customHeight="1" x14ac:dyDescent="0.25">
      <c r="A36" s="143"/>
      <c r="B36" s="10"/>
      <c r="C36" s="131" t="str">
        <f>IF(ISERROR(VLOOKUP(B36,'HSN Master'!$A$2:$B$2500,2,0)),"",(VLOOKUP(B36,'HSN Master'!$A$2:$B$2500,2,0)))</f>
        <v/>
      </c>
      <c r="D36" s="31"/>
      <c r="E36" s="4"/>
      <c r="F36" s="4"/>
      <c r="G36" s="4"/>
      <c r="H36" s="4"/>
      <c r="I36" s="4"/>
      <c r="J36" s="53">
        <f t="shared" si="3"/>
        <v>0</v>
      </c>
      <c r="K36" s="5"/>
      <c r="L36" s="5"/>
      <c r="M36" s="5"/>
      <c r="N36" s="5"/>
      <c r="O36" s="5"/>
      <c r="P36" s="54">
        <f t="shared" si="4"/>
        <v>0</v>
      </c>
      <c r="Q36" s="3"/>
      <c r="R36" s="3"/>
      <c r="S36" s="3"/>
      <c r="T36" s="3"/>
      <c r="U36" s="3"/>
      <c r="V36" s="55">
        <f t="shared" si="5"/>
        <v>0</v>
      </c>
      <c r="W36" s="56" t="str">
        <f>IF(ISERROR(VLOOKUP(B36,'HSN Master'!$A$2:$C$2500,3,0)),"",(VLOOKUP(B36,'HSN Master'!$A$2:$C$2500,3,0)))</f>
        <v/>
      </c>
      <c r="X36" s="57">
        <f t="shared" si="9"/>
        <v>0</v>
      </c>
      <c r="Y36" s="92" t="str">
        <f>IF(ISERROR(VLOOKUP(B36,'HSN Master'!$A$2:$E$2500,5,0)),"",(VLOOKUP(B36,'HSN Master'!$A$2:$E$2500,5,0)))</f>
        <v/>
      </c>
      <c r="Z36" s="57">
        <f t="shared" si="10"/>
        <v>0</v>
      </c>
      <c r="AC36" s="1"/>
      <c r="AD36" s="103">
        <v>32</v>
      </c>
      <c r="AE36" s="32">
        <f t="shared" si="8"/>
        <v>0</v>
      </c>
    </row>
    <row r="37" spans="1:31" ht="29.25" customHeight="1" x14ac:dyDescent="0.25">
      <c r="A37" s="143"/>
      <c r="B37" s="10"/>
      <c r="C37" s="131" t="str">
        <f>IF(ISERROR(VLOOKUP(B37,'HSN Master'!$A$2:$B$2500,2,0)),"",(VLOOKUP(B37,'HSN Master'!$A$2:$B$2500,2,0)))</f>
        <v/>
      </c>
      <c r="D37" s="31"/>
      <c r="E37" s="4"/>
      <c r="F37" s="4"/>
      <c r="G37" s="4"/>
      <c r="H37" s="4"/>
      <c r="I37" s="4"/>
      <c r="J37" s="53">
        <f t="shared" si="3"/>
        <v>0</v>
      </c>
      <c r="K37" s="5"/>
      <c r="L37" s="5"/>
      <c r="M37" s="5"/>
      <c r="N37" s="5"/>
      <c r="O37" s="5"/>
      <c r="P37" s="54">
        <f t="shared" si="4"/>
        <v>0</v>
      </c>
      <c r="Q37" s="3"/>
      <c r="R37" s="3"/>
      <c r="S37" s="3"/>
      <c r="T37" s="3"/>
      <c r="U37" s="3"/>
      <c r="V37" s="55">
        <f t="shared" si="5"/>
        <v>0</v>
      </c>
      <c r="W37" s="56" t="str">
        <f>IF(ISERROR(VLOOKUP(B37,'HSN Master'!$A$2:$C$2500,3,0)),"",(VLOOKUP(B37,'HSN Master'!$A$2:$C$2500,3,0)))</f>
        <v/>
      </c>
      <c r="X37" s="57">
        <f t="shared" si="9"/>
        <v>0</v>
      </c>
      <c r="Y37" s="92" t="str">
        <f>IF(ISERROR(VLOOKUP(B37,'HSN Master'!$A$2:$E$2500,5,0)),"",(VLOOKUP(B37,'HSN Master'!$A$2:$E$2500,5,0)))</f>
        <v/>
      </c>
      <c r="Z37" s="57">
        <f t="shared" si="10"/>
        <v>0</v>
      </c>
      <c r="AC37" s="1"/>
      <c r="AD37" s="103">
        <v>36</v>
      </c>
      <c r="AE37" s="32">
        <f t="shared" si="8"/>
        <v>0</v>
      </c>
    </row>
    <row r="38" spans="1:31" ht="29.25" customHeight="1" x14ac:dyDescent="0.25">
      <c r="A38" s="143"/>
      <c r="B38" s="10"/>
      <c r="C38" s="131" t="str">
        <f>IF(ISERROR(VLOOKUP(B38,'HSN Master'!$A$2:$B$2500,2,0)),"",(VLOOKUP(B38,'HSN Master'!$A$2:$B$2500,2,0)))</f>
        <v/>
      </c>
      <c r="D38" s="31"/>
      <c r="E38" s="4"/>
      <c r="F38" s="4"/>
      <c r="G38" s="4"/>
      <c r="H38" s="4"/>
      <c r="I38" s="4"/>
      <c r="J38" s="53">
        <f t="shared" si="3"/>
        <v>0</v>
      </c>
      <c r="K38" s="5"/>
      <c r="L38" s="5"/>
      <c r="M38" s="5"/>
      <c r="N38" s="5"/>
      <c r="O38" s="5"/>
      <c r="P38" s="54">
        <f t="shared" si="4"/>
        <v>0</v>
      </c>
      <c r="Q38" s="3"/>
      <c r="R38" s="3"/>
      <c r="S38" s="3"/>
      <c r="T38" s="3"/>
      <c r="U38" s="3"/>
      <c r="V38" s="55">
        <f t="shared" si="5"/>
        <v>0</v>
      </c>
      <c r="W38" s="56" t="str">
        <f>IF(ISERROR(VLOOKUP(B38,'HSN Master'!$A$2:$C$2500,3,0)),"",(VLOOKUP(B38,'HSN Master'!$A$2:$C$2500,3,0)))</f>
        <v/>
      </c>
      <c r="X38" s="57">
        <f t="shared" si="9"/>
        <v>0</v>
      </c>
      <c r="Y38" s="92" t="str">
        <f>IF(ISERROR(VLOOKUP(B38,'HSN Master'!$A$2:$E$2500,5,0)),"",(VLOOKUP(B38,'HSN Master'!$A$2:$E$2500,5,0)))</f>
        <v/>
      </c>
      <c r="Z38" s="57">
        <f t="shared" si="10"/>
        <v>0</v>
      </c>
      <c r="AC38" s="1"/>
      <c r="AD38" s="103">
        <v>37</v>
      </c>
      <c r="AE38" s="32">
        <f t="shared" si="8"/>
        <v>0</v>
      </c>
    </row>
    <row r="39" spans="1:31" ht="29.25" customHeight="1" x14ac:dyDescent="0.25">
      <c r="A39" s="143"/>
      <c r="B39" s="10"/>
      <c r="C39" s="131" t="str">
        <f>IF(ISERROR(VLOOKUP(B39,'HSN Master'!$A$2:$B$2500,2,0)),"",(VLOOKUP(B39,'HSN Master'!$A$2:$B$2500,2,0)))</f>
        <v/>
      </c>
      <c r="D39" s="31"/>
      <c r="E39" s="4"/>
      <c r="F39" s="4"/>
      <c r="G39" s="4"/>
      <c r="H39" s="4"/>
      <c r="I39" s="4"/>
      <c r="J39" s="53">
        <f t="shared" si="3"/>
        <v>0</v>
      </c>
      <c r="K39" s="5"/>
      <c r="L39" s="5"/>
      <c r="M39" s="5"/>
      <c r="N39" s="5"/>
      <c r="O39" s="5"/>
      <c r="P39" s="54">
        <f t="shared" si="4"/>
        <v>0</v>
      </c>
      <c r="Q39" s="3"/>
      <c r="R39" s="3"/>
      <c r="S39" s="3"/>
      <c r="T39" s="3"/>
      <c r="U39" s="3"/>
      <c r="V39" s="55">
        <f t="shared" si="5"/>
        <v>0</v>
      </c>
      <c r="W39" s="56" t="str">
        <f>IF(ISERROR(VLOOKUP(B39,'HSN Master'!$A$2:$C$2500,3,0)),"",(VLOOKUP(B39,'HSN Master'!$A$2:$C$2500,3,0)))</f>
        <v/>
      </c>
      <c r="X39" s="57">
        <f t="shared" si="9"/>
        <v>0</v>
      </c>
      <c r="Y39" s="92" t="str">
        <f>IF(ISERROR(VLOOKUP(B39,'HSN Master'!$A$2:$E$2500,5,0)),"",(VLOOKUP(B39,'HSN Master'!$A$2:$E$2500,5,0)))</f>
        <v/>
      </c>
      <c r="Z39" s="57">
        <f t="shared" si="10"/>
        <v>0</v>
      </c>
      <c r="AC39" s="1"/>
      <c r="AD39" s="103">
        <v>38</v>
      </c>
      <c r="AE39" s="32">
        <f t="shared" si="8"/>
        <v>0</v>
      </c>
    </row>
    <row r="40" spans="1:31" ht="29.25" customHeight="1" x14ac:dyDescent="0.25">
      <c r="A40" s="143"/>
      <c r="B40" s="10"/>
      <c r="C40" s="131" t="str">
        <f>IF(ISERROR(VLOOKUP(B40,'HSN Master'!$A$2:$B$2500,2,0)),"",(VLOOKUP(B40,'HSN Master'!$A$2:$B$2500,2,0)))</f>
        <v/>
      </c>
      <c r="D40" s="31"/>
      <c r="E40" s="4"/>
      <c r="F40" s="4"/>
      <c r="G40" s="4"/>
      <c r="H40" s="4"/>
      <c r="I40" s="4"/>
      <c r="J40" s="53">
        <f t="shared" si="3"/>
        <v>0</v>
      </c>
      <c r="K40" s="5"/>
      <c r="L40" s="5"/>
      <c r="M40" s="5"/>
      <c r="N40" s="5"/>
      <c r="O40" s="5"/>
      <c r="P40" s="54">
        <f t="shared" si="4"/>
        <v>0</v>
      </c>
      <c r="Q40" s="3"/>
      <c r="R40" s="3"/>
      <c r="S40" s="3"/>
      <c r="T40" s="3"/>
      <c r="U40" s="3"/>
      <c r="V40" s="55">
        <f t="shared" si="5"/>
        <v>0</v>
      </c>
      <c r="W40" s="56" t="str">
        <f>IF(ISERROR(VLOOKUP(B40,'HSN Master'!$A$2:$C$2500,3,0)),"",(VLOOKUP(B40,'HSN Master'!$A$2:$C$2500,3,0)))</f>
        <v/>
      </c>
      <c r="X40" s="57">
        <f t="shared" si="9"/>
        <v>0</v>
      </c>
      <c r="Y40" s="92" t="str">
        <f>IF(ISERROR(VLOOKUP(B40,'HSN Master'!$A$2:$E$2500,5,0)),"",(VLOOKUP(B40,'HSN Master'!$A$2:$E$2500,5,0)))</f>
        <v/>
      </c>
      <c r="Z40" s="57">
        <f t="shared" si="10"/>
        <v>0</v>
      </c>
      <c r="AC40" s="1"/>
      <c r="AD40" s="103" t="s">
        <v>969</v>
      </c>
      <c r="AE40" s="32">
        <f t="shared" si="8"/>
        <v>0</v>
      </c>
    </row>
    <row r="41" spans="1:31" ht="29.25" customHeight="1" x14ac:dyDescent="0.25">
      <c r="A41" s="143"/>
      <c r="B41" s="10"/>
      <c r="C41" s="131" t="str">
        <f>IF(ISERROR(VLOOKUP(B41,'HSN Master'!$A$2:$B$2500,2,0)),"",(VLOOKUP(B41,'HSN Master'!$A$2:$B$2500,2,0)))</f>
        <v/>
      </c>
      <c r="D41" s="31"/>
      <c r="E41" s="4"/>
      <c r="F41" s="4"/>
      <c r="G41" s="4"/>
      <c r="H41" s="4"/>
      <c r="I41" s="4"/>
      <c r="J41" s="53">
        <f t="shared" si="3"/>
        <v>0</v>
      </c>
      <c r="K41" s="5"/>
      <c r="L41" s="5"/>
      <c r="M41" s="5"/>
      <c r="N41" s="5"/>
      <c r="O41" s="5"/>
      <c r="P41" s="54">
        <f t="shared" si="4"/>
        <v>0</v>
      </c>
      <c r="Q41" s="3"/>
      <c r="R41" s="3"/>
      <c r="S41" s="3"/>
      <c r="T41" s="3"/>
      <c r="U41" s="3"/>
      <c r="V41" s="55">
        <f t="shared" si="5"/>
        <v>0</v>
      </c>
      <c r="W41" s="56" t="str">
        <f>IF(ISERROR(VLOOKUP(B41,'HSN Master'!$A$2:$C$2500,3,0)),"",(VLOOKUP(B41,'HSN Master'!$A$2:$C$2500,3,0)))</f>
        <v/>
      </c>
      <c r="X41" s="57">
        <f t="shared" si="9"/>
        <v>0</v>
      </c>
      <c r="Y41" s="92" t="str">
        <f>IF(ISERROR(VLOOKUP(B41,'HSN Master'!$A$2:$E$2500,5,0)),"",(VLOOKUP(B41,'HSN Master'!$A$2:$E$2500,5,0)))</f>
        <v/>
      </c>
      <c r="Z41" s="57">
        <f t="shared" si="10"/>
        <v>0</v>
      </c>
      <c r="AC41" s="1"/>
      <c r="AD41" s="104" t="s">
        <v>2375</v>
      </c>
      <c r="AE41" s="32">
        <f t="shared" si="8"/>
        <v>0</v>
      </c>
    </row>
    <row r="42" spans="1:31" ht="29.25" customHeight="1" x14ac:dyDescent="0.25">
      <c r="A42" s="143"/>
      <c r="B42" s="10"/>
      <c r="C42" s="131" t="str">
        <f>IF(ISERROR(VLOOKUP(B42,'HSN Master'!$A$2:$B$2500,2,0)),"",(VLOOKUP(B42,'HSN Master'!$A$2:$B$2500,2,0)))</f>
        <v/>
      </c>
      <c r="D42" s="31"/>
      <c r="E42" s="4"/>
      <c r="F42" s="4"/>
      <c r="G42" s="4"/>
      <c r="H42" s="4"/>
      <c r="I42" s="4"/>
      <c r="J42" s="53">
        <f t="shared" si="3"/>
        <v>0</v>
      </c>
      <c r="K42" s="5"/>
      <c r="L42" s="5"/>
      <c r="M42" s="5"/>
      <c r="N42" s="5"/>
      <c r="O42" s="5"/>
      <c r="P42" s="54">
        <f t="shared" si="4"/>
        <v>0</v>
      </c>
      <c r="Q42" s="3"/>
      <c r="R42" s="3"/>
      <c r="S42" s="3"/>
      <c r="T42" s="3"/>
      <c r="U42" s="3"/>
      <c r="V42" s="55">
        <f t="shared" si="5"/>
        <v>0</v>
      </c>
      <c r="W42" s="56" t="str">
        <f>IF(ISERROR(VLOOKUP(B42,'HSN Master'!$A$2:$C$2500,3,0)),"",(VLOOKUP(B42,'HSN Master'!$A$2:$C$2500,3,0)))</f>
        <v/>
      </c>
      <c r="X42" s="57">
        <f t="shared" si="9"/>
        <v>0</v>
      </c>
      <c r="Y42" s="92" t="str">
        <f>IF(ISERROR(VLOOKUP(B42,'HSN Master'!$A$2:$E$2500,5,0)),"",(VLOOKUP(B42,'HSN Master'!$A$2:$E$2500,5,0)))</f>
        <v/>
      </c>
      <c r="Z42" s="57">
        <f t="shared" si="10"/>
        <v>0</v>
      </c>
      <c r="AC42" s="1"/>
    </row>
    <row r="43" spans="1:31" ht="29.25" customHeight="1" x14ac:dyDescent="0.25">
      <c r="A43" s="143"/>
      <c r="B43" s="10"/>
      <c r="C43" s="131" t="str">
        <f>IF(ISERROR(VLOOKUP(B43,'HSN Master'!$A$2:$B$2500,2,0)),"",(VLOOKUP(B43,'HSN Master'!$A$2:$B$2500,2,0)))</f>
        <v/>
      </c>
      <c r="D43" s="31"/>
      <c r="E43" s="4"/>
      <c r="F43" s="4"/>
      <c r="G43" s="4"/>
      <c r="H43" s="4"/>
      <c r="I43" s="4"/>
      <c r="J43" s="53">
        <f t="shared" si="3"/>
        <v>0</v>
      </c>
      <c r="K43" s="5"/>
      <c r="L43" s="5"/>
      <c r="M43" s="5"/>
      <c r="N43" s="5"/>
      <c r="O43" s="5"/>
      <c r="P43" s="54">
        <f t="shared" si="4"/>
        <v>0</v>
      </c>
      <c r="Q43" s="3"/>
      <c r="R43" s="3"/>
      <c r="S43" s="3"/>
      <c r="T43" s="3"/>
      <c r="U43" s="3"/>
      <c r="V43" s="55">
        <f t="shared" si="5"/>
        <v>0</v>
      </c>
      <c r="W43" s="56" t="str">
        <f>IF(ISERROR(VLOOKUP(B43,'HSN Master'!$A$2:$C$2500,3,0)),"",(VLOOKUP(B43,'HSN Master'!$A$2:$C$2500,3,0)))</f>
        <v/>
      </c>
      <c r="X43" s="57">
        <f t="shared" si="9"/>
        <v>0</v>
      </c>
      <c r="Y43" s="92" t="str">
        <f>IF(ISERROR(VLOOKUP(B43,'HSN Master'!$A$2:$E$2500,5,0)),"",(VLOOKUP(B43,'HSN Master'!$A$2:$E$2500,5,0)))</f>
        <v/>
      </c>
      <c r="Z43" s="57">
        <f t="shared" si="10"/>
        <v>0</v>
      </c>
      <c r="AC43" s="1"/>
    </row>
    <row r="44" spans="1:31" ht="29.25" customHeight="1" x14ac:dyDescent="0.25">
      <c r="A44" s="143"/>
      <c r="B44" s="10"/>
      <c r="C44" s="131" t="str">
        <f>IF(ISERROR(VLOOKUP(B44,'HSN Master'!$A$2:$B$2500,2,0)),"",(VLOOKUP(B44,'HSN Master'!$A$2:$B$2500,2,0)))</f>
        <v/>
      </c>
      <c r="D44" s="31"/>
      <c r="E44" s="4"/>
      <c r="F44" s="4"/>
      <c r="G44" s="4"/>
      <c r="H44" s="4"/>
      <c r="I44" s="4"/>
      <c r="J44" s="53">
        <f t="shared" si="3"/>
        <v>0</v>
      </c>
      <c r="K44" s="5"/>
      <c r="L44" s="5"/>
      <c r="M44" s="5"/>
      <c r="N44" s="5"/>
      <c r="O44" s="5"/>
      <c r="P44" s="54">
        <f t="shared" si="4"/>
        <v>0</v>
      </c>
      <c r="Q44" s="3"/>
      <c r="R44" s="3"/>
      <c r="S44" s="3"/>
      <c r="T44" s="3"/>
      <c r="U44" s="3"/>
      <c r="V44" s="55">
        <f t="shared" si="5"/>
        <v>0</v>
      </c>
      <c r="W44" s="56" t="str">
        <f>IF(ISERROR(VLOOKUP(B44,'HSN Master'!$A$2:$C$2500,3,0)),"",(VLOOKUP(B44,'HSN Master'!$A$2:$C$2500,3,0)))</f>
        <v/>
      </c>
      <c r="X44" s="57">
        <f t="shared" si="9"/>
        <v>0</v>
      </c>
      <c r="Y44" s="92" t="str">
        <f>IF(ISERROR(VLOOKUP(B44,'HSN Master'!$A$2:$E$2500,5,0)),"",(VLOOKUP(B44,'HSN Master'!$A$2:$E$2500,5,0)))</f>
        <v/>
      </c>
      <c r="Z44" s="57">
        <f t="shared" si="10"/>
        <v>0</v>
      </c>
      <c r="AC44" s="1"/>
    </row>
    <row r="45" spans="1:31" ht="29.25" customHeight="1" x14ac:dyDescent="0.25">
      <c r="A45" s="143"/>
      <c r="B45" s="10"/>
      <c r="C45" s="131" t="str">
        <f>IF(ISERROR(VLOOKUP(B45,'HSN Master'!$A$2:$B$2500,2,0)),"",(VLOOKUP(B45,'HSN Master'!$A$2:$B$2500,2,0)))</f>
        <v/>
      </c>
      <c r="D45" s="31"/>
      <c r="E45" s="4"/>
      <c r="F45" s="4"/>
      <c r="G45" s="4"/>
      <c r="H45" s="4"/>
      <c r="I45" s="4"/>
      <c r="J45" s="53">
        <f t="shared" si="3"/>
        <v>0</v>
      </c>
      <c r="K45" s="5"/>
      <c r="L45" s="5"/>
      <c r="M45" s="5"/>
      <c r="N45" s="5"/>
      <c r="O45" s="5"/>
      <c r="P45" s="54">
        <f t="shared" si="4"/>
        <v>0</v>
      </c>
      <c r="Q45" s="3"/>
      <c r="R45" s="3"/>
      <c r="S45" s="3"/>
      <c r="T45" s="3"/>
      <c r="U45" s="3"/>
      <c r="V45" s="55">
        <f t="shared" si="5"/>
        <v>0</v>
      </c>
      <c r="W45" s="56" t="str">
        <f>IF(ISERROR(VLOOKUP(B45,'HSN Master'!$A$2:$C$2500,3,0)),"",(VLOOKUP(B45,'HSN Master'!$A$2:$C$2500,3,0)))</f>
        <v/>
      </c>
      <c r="X45" s="57">
        <f t="shared" si="9"/>
        <v>0</v>
      </c>
      <c r="Y45" s="92" t="str">
        <f>IF(ISERROR(VLOOKUP(B45,'HSN Master'!$A$2:$E$2500,5,0)),"",(VLOOKUP(B45,'HSN Master'!$A$2:$E$2500,5,0)))</f>
        <v/>
      </c>
      <c r="Z45" s="57">
        <f t="shared" si="10"/>
        <v>0</v>
      </c>
      <c r="AC45" s="1"/>
    </row>
    <row r="46" spans="1:31" ht="29.25" customHeight="1" x14ac:dyDescent="0.25">
      <c r="A46" s="143"/>
      <c r="B46" s="10"/>
      <c r="C46" s="131" t="str">
        <f>IF(ISERROR(VLOOKUP(B46,'HSN Master'!$A$2:$B$2500,2,0)),"",(VLOOKUP(B46,'HSN Master'!$A$2:$B$2500,2,0)))</f>
        <v/>
      </c>
      <c r="D46" s="31"/>
      <c r="E46" s="4"/>
      <c r="F46" s="4"/>
      <c r="G46" s="4"/>
      <c r="H46" s="4"/>
      <c r="I46" s="4"/>
      <c r="J46" s="53">
        <f t="shared" si="3"/>
        <v>0</v>
      </c>
      <c r="K46" s="5"/>
      <c r="L46" s="5"/>
      <c r="M46" s="5"/>
      <c r="N46" s="5"/>
      <c r="O46" s="5"/>
      <c r="P46" s="54">
        <f t="shared" si="4"/>
        <v>0</v>
      </c>
      <c r="Q46" s="3"/>
      <c r="R46" s="3"/>
      <c r="S46" s="3"/>
      <c r="T46" s="3"/>
      <c r="U46" s="3"/>
      <c r="V46" s="55">
        <f t="shared" si="5"/>
        <v>0</v>
      </c>
      <c r="W46" s="56" t="str">
        <f>IF(ISERROR(VLOOKUP(B46,'HSN Master'!$A$2:$C$2500,3,0)),"",(VLOOKUP(B46,'HSN Master'!$A$2:$C$2500,3,0)))</f>
        <v/>
      </c>
      <c r="X46" s="57">
        <f t="shared" si="9"/>
        <v>0</v>
      </c>
      <c r="Y46" s="92" t="str">
        <f>IF(ISERROR(VLOOKUP(B46,'HSN Master'!$A$2:$E$2500,5,0)),"",(VLOOKUP(B46,'HSN Master'!$A$2:$E$2500,5,0)))</f>
        <v/>
      </c>
      <c r="Z46" s="57">
        <f t="shared" si="10"/>
        <v>0</v>
      </c>
      <c r="AC46" s="1"/>
    </row>
    <row r="47" spans="1:31" ht="29.25" customHeight="1" x14ac:dyDescent="0.25">
      <c r="A47" s="143"/>
      <c r="B47" s="10"/>
      <c r="C47" s="131" t="str">
        <f>IF(ISERROR(VLOOKUP(B47,'HSN Master'!$A$2:$B$2500,2,0)),"",(VLOOKUP(B47,'HSN Master'!$A$2:$B$2500,2,0)))</f>
        <v/>
      </c>
      <c r="D47" s="31"/>
      <c r="E47" s="4"/>
      <c r="F47" s="4"/>
      <c r="G47" s="4"/>
      <c r="H47" s="4"/>
      <c r="I47" s="4"/>
      <c r="J47" s="53">
        <f t="shared" si="3"/>
        <v>0</v>
      </c>
      <c r="K47" s="5"/>
      <c r="L47" s="5"/>
      <c r="M47" s="5"/>
      <c r="N47" s="5"/>
      <c r="O47" s="5"/>
      <c r="P47" s="54">
        <f t="shared" si="4"/>
        <v>0</v>
      </c>
      <c r="Q47" s="3"/>
      <c r="R47" s="3"/>
      <c r="S47" s="3"/>
      <c r="T47" s="3"/>
      <c r="U47" s="3"/>
      <c r="V47" s="55">
        <f t="shared" si="5"/>
        <v>0</v>
      </c>
      <c r="W47" s="56" t="str">
        <f>IF(ISERROR(VLOOKUP(B47,'HSN Master'!$A$2:$C$2500,3,0)),"",(VLOOKUP(B47,'HSN Master'!$A$2:$C$2500,3,0)))</f>
        <v/>
      </c>
      <c r="X47" s="57">
        <f t="shared" si="9"/>
        <v>0</v>
      </c>
      <c r="Y47" s="92" t="str">
        <f>IF(ISERROR(VLOOKUP(B47,'HSN Master'!$A$2:$E$2500,5,0)),"",(VLOOKUP(B47,'HSN Master'!$A$2:$E$2500,5,0)))</f>
        <v/>
      </c>
      <c r="Z47" s="57">
        <f t="shared" si="10"/>
        <v>0</v>
      </c>
      <c r="AC47" s="1"/>
    </row>
    <row r="48" spans="1:31" ht="29.25" customHeight="1" x14ac:dyDescent="0.25">
      <c r="A48" s="143"/>
      <c r="B48" s="10"/>
      <c r="C48" s="131" t="str">
        <f>IF(ISERROR(VLOOKUP(B48,'HSN Master'!$A$2:$B$2500,2,0)),"",(VLOOKUP(B48,'HSN Master'!$A$2:$B$2500,2,0)))</f>
        <v/>
      </c>
      <c r="D48" s="31"/>
      <c r="E48" s="4"/>
      <c r="F48" s="4"/>
      <c r="G48" s="4"/>
      <c r="H48" s="4"/>
      <c r="I48" s="4"/>
      <c r="J48" s="53">
        <f t="shared" si="3"/>
        <v>0</v>
      </c>
      <c r="K48" s="5"/>
      <c r="L48" s="5"/>
      <c r="M48" s="5"/>
      <c r="N48" s="5"/>
      <c r="O48" s="5"/>
      <c r="P48" s="54">
        <f t="shared" si="4"/>
        <v>0</v>
      </c>
      <c r="Q48" s="3"/>
      <c r="R48" s="3"/>
      <c r="S48" s="3"/>
      <c r="T48" s="3"/>
      <c r="U48" s="3"/>
      <c r="V48" s="55">
        <f t="shared" si="5"/>
        <v>0</v>
      </c>
      <c r="W48" s="56" t="str">
        <f>IF(ISERROR(VLOOKUP(B48,'HSN Master'!$A$2:$C$2500,3,0)),"",(VLOOKUP(B48,'HSN Master'!$A$2:$C$2500,3,0)))</f>
        <v/>
      </c>
      <c r="X48" s="57">
        <f t="shared" si="9"/>
        <v>0</v>
      </c>
      <c r="Y48" s="92" t="str">
        <f>IF(ISERROR(VLOOKUP(B48,'HSN Master'!$A$2:$E$2500,5,0)),"",(VLOOKUP(B48,'HSN Master'!$A$2:$E$2500,5,0)))</f>
        <v/>
      </c>
      <c r="Z48" s="57">
        <f t="shared" si="10"/>
        <v>0</v>
      </c>
      <c r="AC48" s="1"/>
    </row>
    <row r="49" spans="1:29" ht="29.25" customHeight="1" x14ac:dyDescent="0.25">
      <c r="A49" s="143"/>
      <c r="B49" s="10"/>
      <c r="C49" s="131" t="str">
        <f>IF(ISERROR(VLOOKUP(B49,'HSN Master'!$A$2:$B$2500,2,0)),"",(VLOOKUP(B49,'HSN Master'!$A$2:$B$2500,2,0)))</f>
        <v/>
      </c>
      <c r="D49" s="31"/>
      <c r="E49" s="4"/>
      <c r="F49" s="4"/>
      <c r="G49" s="4"/>
      <c r="H49" s="4"/>
      <c r="I49" s="4"/>
      <c r="J49" s="53">
        <f t="shared" si="3"/>
        <v>0</v>
      </c>
      <c r="K49" s="5"/>
      <c r="L49" s="5"/>
      <c r="M49" s="5"/>
      <c r="N49" s="5"/>
      <c r="O49" s="5"/>
      <c r="P49" s="54">
        <f t="shared" si="4"/>
        <v>0</v>
      </c>
      <c r="Q49" s="3"/>
      <c r="R49" s="3"/>
      <c r="S49" s="3"/>
      <c r="T49" s="3"/>
      <c r="U49" s="3"/>
      <c r="V49" s="55">
        <f t="shared" si="5"/>
        <v>0</v>
      </c>
      <c r="W49" s="56" t="str">
        <f>IF(ISERROR(VLOOKUP(B49,'HSN Master'!$A$2:$C$2500,3,0)),"",(VLOOKUP(B49,'HSN Master'!$A$2:$C$2500,3,0)))</f>
        <v/>
      </c>
      <c r="X49" s="57">
        <f t="shared" si="9"/>
        <v>0</v>
      </c>
      <c r="Y49" s="92" t="str">
        <f>IF(ISERROR(VLOOKUP(B49,'HSN Master'!$A$2:$E$2500,5,0)),"",(VLOOKUP(B49,'HSN Master'!$A$2:$E$2500,5,0)))</f>
        <v/>
      </c>
      <c r="Z49" s="57">
        <f t="shared" si="10"/>
        <v>0</v>
      </c>
      <c r="AC49" s="1"/>
    </row>
    <row r="50" spans="1:29" ht="29.25" customHeight="1" x14ac:dyDescent="0.25">
      <c r="A50" s="143"/>
      <c r="B50" s="10"/>
      <c r="C50" s="131" t="str">
        <f>IF(ISERROR(VLOOKUP(B50,'HSN Master'!$A$2:$B$2500,2,0)),"",(VLOOKUP(B50,'HSN Master'!$A$2:$B$2500,2,0)))</f>
        <v/>
      </c>
      <c r="D50" s="31"/>
      <c r="E50" s="4"/>
      <c r="F50" s="4"/>
      <c r="G50" s="4"/>
      <c r="H50" s="4"/>
      <c r="I50" s="4"/>
      <c r="J50" s="53">
        <f t="shared" si="3"/>
        <v>0</v>
      </c>
      <c r="K50" s="5"/>
      <c r="L50" s="5"/>
      <c r="M50" s="5"/>
      <c r="N50" s="5"/>
      <c r="O50" s="5"/>
      <c r="P50" s="54">
        <f t="shared" si="4"/>
        <v>0</v>
      </c>
      <c r="Q50" s="3"/>
      <c r="R50" s="3"/>
      <c r="S50" s="3"/>
      <c r="T50" s="3"/>
      <c r="U50" s="3"/>
      <c r="V50" s="55">
        <f t="shared" si="5"/>
        <v>0</v>
      </c>
      <c r="W50" s="56" t="str">
        <f>IF(ISERROR(VLOOKUP(B50,'HSN Master'!$A$2:$C$2500,3,0)),"",(VLOOKUP(B50,'HSN Master'!$A$2:$C$2500,3,0)))</f>
        <v/>
      </c>
      <c r="X50" s="57">
        <f t="shared" si="9"/>
        <v>0</v>
      </c>
      <c r="Y50" s="92" t="str">
        <f>IF(ISERROR(VLOOKUP(B50,'HSN Master'!$A$2:$E$2500,5,0)),"",(VLOOKUP(B50,'HSN Master'!$A$2:$E$2500,5,0)))</f>
        <v/>
      </c>
      <c r="Z50" s="57">
        <f t="shared" si="10"/>
        <v>0</v>
      </c>
      <c r="AC50" s="1"/>
    </row>
    <row r="51" spans="1:29" ht="29.25" customHeight="1" x14ac:dyDescent="0.25">
      <c r="A51" s="143"/>
      <c r="B51" s="10"/>
      <c r="C51" s="131" t="str">
        <f>IF(ISERROR(VLOOKUP(B51,'HSN Master'!$A$2:$B$2500,2,0)),"",(VLOOKUP(B51,'HSN Master'!$A$2:$B$2500,2,0)))</f>
        <v/>
      </c>
      <c r="D51" s="31"/>
      <c r="E51" s="4"/>
      <c r="F51" s="4"/>
      <c r="G51" s="4"/>
      <c r="H51" s="4"/>
      <c r="I51" s="4"/>
      <c r="J51" s="53">
        <f t="shared" si="3"/>
        <v>0</v>
      </c>
      <c r="K51" s="5"/>
      <c r="L51" s="5"/>
      <c r="M51" s="5"/>
      <c r="N51" s="5"/>
      <c r="O51" s="5"/>
      <c r="P51" s="54">
        <f t="shared" si="4"/>
        <v>0</v>
      </c>
      <c r="Q51" s="3"/>
      <c r="R51" s="3"/>
      <c r="S51" s="3"/>
      <c r="T51" s="3"/>
      <c r="U51" s="3"/>
      <c r="V51" s="55">
        <f t="shared" si="5"/>
        <v>0</v>
      </c>
      <c r="W51" s="56" t="str">
        <f>IF(ISERROR(VLOOKUP(B51,'HSN Master'!$A$2:$C$2500,3,0)),"",(VLOOKUP(B51,'HSN Master'!$A$2:$C$2500,3,0)))</f>
        <v/>
      </c>
      <c r="X51" s="57">
        <f t="shared" si="9"/>
        <v>0</v>
      </c>
      <c r="Y51" s="92" t="str">
        <f>IF(ISERROR(VLOOKUP(B51,'HSN Master'!$A$2:$E$2500,5,0)),"",(VLOOKUP(B51,'HSN Master'!$A$2:$E$2500,5,0)))</f>
        <v/>
      </c>
      <c r="Z51" s="57">
        <f t="shared" si="10"/>
        <v>0</v>
      </c>
      <c r="AC51" s="1"/>
    </row>
    <row r="52" spans="1:29" ht="29.25" customHeight="1" x14ac:dyDescent="0.25">
      <c r="A52" s="143"/>
      <c r="B52" s="10"/>
      <c r="C52" s="131" t="str">
        <f>IF(ISERROR(VLOOKUP(B52,'HSN Master'!$A$2:$B$2500,2,0)),"",(VLOOKUP(B52,'HSN Master'!$A$2:$B$2500,2,0)))</f>
        <v/>
      </c>
      <c r="D52" s="31"/>
      <c r="E52" s="4"/>
      <c r="F52" s="4"/>
      <c r="G52" s="4"/>
      <c r="H52" s="4"/>
      <c r="I52" s="4"/>
      <c r="J52" s="53">
        <f t="shared" si="3"/>
        <v>0</v>
      </c>
      <c r="K52" s="5"/>
      <c r="L52" s="5"/>
      <c r="M52" s="5"/>
      <c r="N52" s="5"/>
      <c r="O52" s="5"/>
      <c r="P52" s="54">
        <f t="shared" si="4"/>
        <v>0</v>
      </c>
      <c r="Q52" s="3"/>
      <c r="R52" s="3"/>
      <c r="S52" s="3"/>
      <c r="T52" s="3"/>
      <c r="U52" s="3"/>
      <c r="V52" s="55">
        <f t="shared" si="5"/>
        <v>0</v>
      </c>
      <c r="W52" s="56" t="str">
        <f>IF(ISERROR(VLOOKUP(B52,'HSN Master'!$A$2:$C$2500,3,0)),"",(VLOOKUP(B52,'HSN Master'!$A$2:$C$2500,3,0)))</f>
        <v/>
      </c>
      <c r="X52" s="57">
        <f t="shared" si="9"/>
        <v>0</v>
      </c>
      <c r="Y52" s="92" t="str">
        <f>IF(ISERROR(VLOOKUP(B52,'HSN Master'!$A$2:$E$2500,5,0)),"",(VLOOKUP(B52,'HSN Master'!$A$2:$E$2500,5,0)))</f>
        <v/>
      </c>
      <c r="Z52" s="57">
        <f t="shared" si="10"/>
        <v>0</v>
      </c>
      <c r="AC52" s="1"/>
    </row>
    <row r="53" spans="1:29" ht="29.25" customHeight="1" x14ac:dyDescent="0.25">
      <c r="A53" s="143"/>
      <c r="B53" s="10"/>
      <c r="C53" s="131" t="str">
        <f>IF(ISERROR(VLOOKUP(B53,'HSN Master'!$A$2:$B$2500,2,0)),"",(VLOOKUP(B53,'HSN Master'!$A$2:$B$2500,2,0)))</f>
        <v/>
      </c>
      <c r="D53" s="31"/>
      <c r="E53" s="4"/>
      <c r="F53" s="4"/>
      <c r="G53" s="4"/>
      <c r="H53" s="4"/>
      <c r="I53" s="4"/>
      <c r="J53" s="53">
        <f t="shared" si="3"/>
        <v>0</v>
      </c>
      <c r="K53" s="5"/>
      <c r="L53" s="5"/>
      <c r="M53" s="5"/>
      <c r="N53" s="5"/>
      <c r="O53" s="5"/>
      <c r="P53" s="54">
        <f t="shared" si="4"/>
        <v>0</v>
      </c>
      <c r="Q53" s="3"/>
      <c r="R53" s="3"/>
      <c r="S53" s="3"/>
      <c r="T53" s="3"/>
      <c r="U53" s="3"/>
      <c r="V53" s="55">
        <f t="shared" si="5"/>
        <v>0</v>
      </c>
      <c r="W53" s="56" t="str">
        <f>IF(ISERROR(VLOOKUP(B53,'HSN Master'!$A$2:$C$2500,3,0)),"",(VLOOKUP(B53,'HSN Master'!$A$2:$C$2500,3,0)))</f>
        <v/>
      </c>
      <c r="X53" s="57">
        <f t="shared" si="9"/>
        <v>0</v>
      </c>
      <c r="Y53" s="92" t="str">
        <f>IF(ISERROR(VLOOKUP(B53,'HSN Master'!$A$2:$E$2500,5,0)),"",(VLOOKUP(B53,'HSN Master'!$A$2:$E$2500,5,0)))</f>
        <v/>
      </c>
      <c r="Z53" s="57">
        <f t="shared" si="10"/>
        <v>0</v>
      </c>
      <c r="AC53" s="1"/>
    </row>
    <row r="54" spans="1:29" ht="29.25" customHeight="1" x14ac:dyDescent="0.25">
      <c r="A54" s="143"/>
      <c r="B54" s="10"/>
      <c r="C54" s="131" t="str">
        <f>IF(ISERROR(VLOOKUP(B54,'HSN Master'!$A$2:$B$2500,2,0)),"",(VLOOKUP(B54,'HSN Master'!$A$2:$B$2500,2,0)))</f>
        <v/>
      </c>
      <c r="D54" s="31"/>
      <c r="E54" s="4"/>
      <c r="F54" s="4"/>
      <c r="G54" s="4"/>
      <c r="H54" s="4"/>
      <c r="I54" s="4"/>
      <c r="J54" s="53">
        <f t="shared" si="3"/>
        <v>0</v>
      </c>
      <c r="K54" s="5"/>
      <c r="L54" s="5"/>
      <c r="M54" s="5"/>
      <c r="N54" s="5"/>
      <c r="O54" s="5"/>
      <c r="P54" s="54">
        <f t="shared" si="4"/>
        <v>0</v>
      </c>
      <c r="Q54" s="3"/>
      <c r="R54" s="3"/>
      <c r="S54" s="3"/>
      <c r="T54" s="3"/>
      <c r="U54" s="3"/>
      <c r="V54" s="55">
        <f t="shared" si="5"/>
        <v>0</v>
      </c>
      <c r="W54" s="56" t="str">
        <f>IF(ISERROR(VLOOKUP(B54,'HSN Master'!$A$2:$C$2500,3,0)),"",(VLOOKUP(B54,'HSN Master'!$A$2:$C$2500,3,0)))</f>
        <v/>
      </c>
      <c r="X54" s="57">
        <f t="shared" si="9"/>
        <v>0</v>
      </c>
      <c r="Y54" s="92" t="str">
        <f>IF(ISERROR(VLOOKUP(B54,'HSN Master'!$A$2:$E$2500,5,0)),"",(VLOOKUP(B54,'HSN Master'!$A$2:$E$2500,5,0)))</f>
        <v/>
      </c>
      <c r="Z54" s="57">
        <f t="shared" si="10"/>
        <v>0</v>
      </c>
      <c r="AC54" s="1"/>
    </row>
    <row r="55" spans="1:29" ht="29.25" customHeight="1" x14ac:dyDescent="0.25">
      <c r="A55" s="143"/>
      <c r="B55" s="10"/>
      <c r="C55" s="131" t="str">
        <f>IF(ISERROR(VLOOKUP(B55,'HSN Master'!$A$2:$B$2500,2,0)),"",(VLOOKUP(B55,'HSN Master'!$A$2:$B$2500,2,0)))</f>
        <v/>
      </c>
      <c r="D55" s="31"/>
      <c r="E55" s="4"/>
      <c r="F55" s="4"/>
      <c r="G55" s="4"/>
      <c r="H55" s="4"/>
      <c r="I55" s="4"/>
      <c r="J55" s="53">
        <f t="shared" si="3"/>
        <v>0</v>
      </c>
      <c r="K55" s="5"/>
      <c r="L55" s="5"/>
      <c r="M55" s="5"/>
      <c r="N55" s="5"/>
      <c r="O55" s="5"/>
      <c r="P55" s="54">
        <f t="shared" si="4"/>
        <v>0</v>
      </c>
      <c r="Q55" s="3"/>
      <c r="R55" s="3"/>
      <c r="S55" s="3"/>
      <c r="T55" s="3"/>
      <c r="U55" s="3"/>
      <c r="V55" s="55">
        <f t="shared" si="5"/>
        <v>0</v>
      </c>
      <c r="W55" s="56" t="str">
        <f>IF(ISERROR(VLOOKUP(B55,'HSN Master'!$A$2:$C$2500,3,0)),"",(VLOOKUP(B55,'HSN Master'!$A$2:$C$2500,3,0)))</f>
        <v/>
      </c>
      <c r="X55" s="57">
        <f t="shared" si="9"/>
        <v>0</v>
      </c>
      <c r="Y55" s="92" t="str">
        <f>IF(ISERROR(VLOOKUP(B55,'HSN Master'!$A$2:$E$2500,5,0)),"",(VLOOKUP(B55,'HSN Master'!$A$2:$E$2500,5,0)))</f>
        <v/>
      </c>
      <c r="Z55" s="57">
        <f t="shared" si="10"/>
        <v>0</v>
      </c>
      <c r="AC55" s="1"/>
    </row>
    <row r="56" spans="1:29" ht="29.25" customHeight="1" x14ac:dyDescent="0.25">
      <c r="A56" s="143"/>
      <c r="B56" s="10"/>
      <c r="C56" s="131" t="str">
        <f>IF(ISERROR(VLOOKUP(B56,'HSN Master'!$A$2:$B$2500,2,0)),"",(VLOOKUP(B56,'HSN Master'!$A$2:$B$2500,2,0)))</f>
        <v/>
      </c>
      <c r="D56" s="31"/>
      <c r="E56" s="4"/>
      <c r="F56" s="4"/>
      <c r="G56" s="4"/>
      <c r="H56" s="4"/>
      <c r="I56" s="4"/>
      <c r="J56" s="53">
        <f t="shared" si="3"/>
        <v>0</v>
      </c>
      <c r="K56" s="5"/>
      <c r="L56" s="5"/>
      <c r="M56" s="5"/>
      <c r="N56" s="5"/>
      <c r="O56" s="5"/>
      <c r="P56" s="54">
        <f t="shared" si="4"/>
        <v>0</v>
      </c>
      <c r="Q56" s="3"/>
      <c r="R56" s="3"/>
      <c r="S56" s="3"/>
      <c r="T56" s="3"/>
      <c r="U56" s="3"/>
      <c r="V56" s="55">
        <f t="shared" si="5"/>
        <v>0</v>
      </c>
      <c r="W56" s="56" t="str">
        <f>IF(ISERROR(VLOOKUP(B56,'HSN Master'!$A$2:$C$2500,3,0)),"",(VLOOKUP(B56,'HSN Master'!$A$2:$C$2500,3,0)))</f>
        <v/>
      </c>
      <c r="X56" s="57">
        <f t="shared" si="9"/>
        <v>0</v>
      </c>
      <c r="Y56" s="92" t="str">
        <f>IF(ISERROR(VLOOKUP(B56,'HSN Master'!$A$2:$E$2500,5,0)),"",(VLOOKUP(B56,'HSN Master'!$A$2:$E$2500,5,0)))</f>
        <v/>
      </c>
      <c r="Z56" s="57">
        <f t="shared" si="10"/>
        <v>0</v>
      </c>
      <c r="AC56" s="1"/>
    </row>
    <row r="57" spans="1:29" ht="29.25" customHeight="1" x14ac:dyDescent="0.25">
      <c r="A57" s="143"/>
      <c r="B57" s="10"/>
      <c r="C57" s="131" t="str">
        <f>IF(ISERROR(VLOOKUP(B57,'HSN Master'!$A$2:$B$2500,2,0)),"",(VLOOKUP(B57,'HSN Master'!$A$2:$B$2500,2,0)))</f>
        <v/>
      </c>
      <c r="D57" s="31"/>
      <c r="E57" s="4"/>
      <c r="F57" s="4"/>
      <c r="G57" s="4"/>
      <c r="H57" s="4"/>
      <c r="I57" s="4"/>
      <c r="J57" s="53">
        <f t="shared" si="3"/>
        <v>0</v>
      </c>
      <c r="K57" s="5"/>
      <c r="L57" s="5"/>
      <c r="M57" s="5"/>
      <c r="N57" s="5"/>
      <c r="O57" s="5"/>
      <c r="P57" s="54">
        <f t="shared" si="4"/>
        <v>0</v>
      </c>
      <c r="Q57" s="3"/>
      <c r="R57" s="3"/>
      <c r="S57" s="3"/>
      <c r="T57" s="3"/>
      <c r="U57" s="3"/>
      <c r="V57" s="55">
        <f t="shared" si="5"/>
        <v>0</v>
      </c>
      <c r="W57" s="56" t="str">
        <f>IF(ISERROR(VLOOKUP(B57,'HSN Master'!$A$2:$C$2500,3,0)),"",(VLOOKUP(B57,'HSN Master'!$A$2:$C$2500,3,0)))</f>
        <v/>
      </c>
      <c r="X57" s="57">
        <f t="shared" si="9"/>
        <v>0</v>
      </c>
      <c r="Y57" s="92" t="str">
        <f>IF(ISERROR(VLOOKUP(B57,'HSN Master'!$A$2:$E$2500,5,0)),"",(VLOOKUP(B57,'HSN Master'!$A$2:$E$2500,5,0)))</f>
        <v/>
      </c>
      <c r="Z57" s="57">
        <f t="shared" si="10"/>
        <v>0</v>
      </c>
      <c r="AC57" s="1"/>
    </row>
    <row r="58" spans="1:29" ht="29.25" customHeight="1" x14ac:dyDescent="0.25">
      <c r="A58" s="143"/>
      <c r="B58" s="10"/>
      <c r="C58" s="131" t="str">
        <f>IF(ISERROR(VLOOKUP(B58,'HSN Master'!$A$2:$B$2500,2,0)),"",(VLOOKUP(B58,'HSN Master'!$A$2:$B$2500,2,0)))</f>
        <v/>
      </c>
      <c r="D58" s="31"/>
      <c r="E58" s="4"/>
      <c r="F58" s="4"/>
      <c r="G58" s="4"/>
      <c r="H58" s="4"/>
      <c r="I58" s="4"/>
      <c r="J58" s="53">
        <f t="shared" si="3"/>
        <v>0</v>
      </c>
      <c r="K58" s="5"/>
      <c r="L58" s="5"/>
      <c r="M58" s="5"/>
      <c r="N58" s="5"/>
      <c r="O58" s="5"/>
      <c r="P58" s="54">
        <f t="shared" si="4"/>
        <v>0</v>
      </c>
      <c r="Q58" s="3"/>
      <c r="R58" s="3"/>
      <c r="S58" s="3"/>
      <c r="T58" s="3"/>
      <c r="U58" s="3"/>
      <c r="V58" s="55">
        <f t="shared" si="5"/>
        <v>0</v>
      </c>
      <c r="W58" s="56" t="str">
        <f>IF(ISERROR(VLOOKUP(B58,'HSN Master'!$A$2:$C$2500,3,0)),"",(VLOOKUP(B58,'HSN Master'!$A$2:$C$2500,3,0)))</f>
        <v/>
      </c>
      <c r="X58" s="57">
        <f t="shared" si="9"/>
        <v>0</v>
      </c>
      <c r="Y58" s="92" t="str">
        <f>IF(ISERROR(VLOOKUP(B58,'HSN Master'!$A$2:$E$2500,5,0)),"",(VLOOKUP(B58,'HSN Master'!$A$2:$E$2500,5,0)))</f>
        <v/>
      </c>
      <c r="Z58" s="57">
        <f t="shared" si="10"/>
        <v>0</v>
      </c>
      <c r="AC58" s="1"/>
    </row>
    <row r="59" spans="1:29" ht="29.25" customHeight="1" x14ac:dyDescent="0.25">
      <c r="A59" s="143"/>
      <c r="B59" s="10"/>
      <c r="C59" s="131" t="str">
        <f>IF(ISERROR(VLOOKUP(B59,'HSN Master'!$A$2:$B$2500,2,0)),"",(VLOOKUP(B59,'HSN Master'!$A$2:$B$2500,2,0)))</f>
        <v/>
      </c>
      <c r="D59" s="31"/>
      <c r="E59" s="4"/>
      <c r="F59" s="4"/>
      <c r="G59" s="4"/>
      <c r="H59" s="4"/>
      <c r="I59" s="4"/>
      <c r="J59" s="53">
        <f t="shared" si="3"/>
        <v>0</v>
      </c>
      <c r="K59" s="5"/>
      <c r="L59" s="5"/>
      <c r="M59" s="5"/>
      <c r="N59" s="5"/>
      <c r="O59" s="5"/>
      <c r="P59" s="54">
        <f t="shared" si="4"/>
        <v>0</v>
      </c>
      <c r="Q59" s="3"/>
      <c r="R59" s="3"/>
      <c r="S59" s="3"/>
      <c r="T59" s="3"/>
      <c r="U59" s="3"/>
      <c r="V59" s="55">
        <f t="shared" si="5"/>
        <v>0</v>
      </c>
      <c r="W59" s="56" t="str">
        <f>IF(ISERROR(VLOOKUP(B59,'HSN Master'!$A$2:$C$2500,3,0)),"",(VLOOKUP(B59,'HSN Master'!$A$2:$C$2500,3,0)))</f>
        <v/>
      </c>
      <c r="X59" s="57">
        <f t="shared" si="9"/>
        <v>0</v>
      </c>
      <c r="Y59" s="92" t="str">
        <f>IF(ISERROR(VLOOKUP(B59,'HSN Master'!$A$2:$E$2500,5,0)),"",(VLOOKUP(B59,'HSN Master'!$A$2:$E$2500,5,0)))</f>
        <v/>
      </c>
      <c r="Z59" s="57">
        <f t="shared" si="10"/>
        <v>0</v>
      </c>
      <c r="AC59" s="1"/>
    </row>
    <row r="60" spans="1:29" ht="29.25" customHeight="1" x14ac:dyDescent="0.25">
      <c r="A60" s="143"/>
      <c r="B60" s="10"/>
      <c r="C60" s="131" t="str">
        <f>IF(ISERROR(VLOOKUP(B60,'HSN Master'!$A$2:$B$2500,2,0)),"",(VLOOKUP(B60,'HSN Master'!$A$2:$B$2500,2,0)))</f>
        <v/>
      </c>
      <c r="D60" s="31"/>
      <c r="E60" s="4"/>
      <c r="F60" s="4"/>
      <c r="G60" s="4"/>
      <c r="H60" s="4"/>
      <c r="I60" s="4"/>
      <c r="J60" s="53">
        <f t="shared" si="3"/>
        <v>0</v>
      </c>
      <c r="K60" s="5"/>
      <c r="L60" s="5"/>
      <c r="M60" s="5"/>
      <c r="N60" s="5"/>
      <c r="O60" s="5"/>
      <c r="P60" s="54">
        <f t="shared" si="4"/>
        <v>0</v>
      </c>
      <c r="Q60" s="3"/>
      <c r="R60" s="3"/>
      <c r="S60" s="3"/>
      <c r="T60" s="3"/>
      <c r="U60" s="3"/>
      <c r="V60" s="55">
        <f t="shared" si="5"/>
        <v>0</v>
      </c>
      <c r="W60" s="56" t="str">
        <f>IF(ISERROR(VLOOKUP(B60,'HSN Master'!$A$2:$C$2500,3,0)),"",(VLOOKUP(B60,'HSN Master'!$A$2:$C$2500,3,0)))</f>
        <v/>
      </c>
      <c r="X60" s="57">
        <f t="shared" si="9"/>
        <v>0</v>
      </c>
      <c r="Y60" s="92" t="str">
        <f>IF(ISERROR(VLOOKUP(B60,'HSN Master'!$A$2:$E$2500,5,0)),"",(VLOOKUP(B60,'HSN Master'!$A$2:$E$2500,5,0)))</f>
        <v/>
      </c>
      <c r="Z60" s="57">
        <f t="shared" si="10"/>
        <v>0</v>
      </c>
      <c r="AC60" s="1"/>
    </row>
    <row r="61" spans="1:29" ht="29.25" customHeight="1" x14ac:dyDescent="0.25">
      <c r="A61" s="143"/>
      <c r="B61" s="10"/>
      <c r="C61" s="131" t="str">
        <f>IF(ISERROR(VLOOKUP(B61,'HSN Master'!$A$2:$B$2500,2,0)),"",(VLOOKUP(B61,'HSN Master'!$A$2:$B$2500,2,0)))</f>
        <v/>
      </c>
      <c r="D61" s="31"/>
      <c r="E61" s="4"/>
      <c r="F61" s="4"/>
      <c r="G61" s="4"/>
      <c r="H61" s="4"/>
      <c r="I61" s="4"/>
      <c r="J61" s="53">
        <f t="shared" si="3"/>
        <v>0</v>
      </c>
      <c r="K61" s="5"/>
      <c r="L61" s="5"/>
      <c r="M61" s="5"/>
      <c r="N61" s="5"/>
      <c r="O61" s="5"/>
      <c r="P61" s="54">
        <f t="shared" si="4"/>
        <v>0</v>
      </c>
      <c r="Q61" s="3"/>
      <c r="R61" s="3"/>
      <c r="S61" s="3"/>
      <c r="T61" s="3"/>
      <c r="U61" s="3"/>
      <c r="V61" s="55">
        <f t="shared" si="5"/>
        <v>0</v>
      </c>
      <c r="W61" s="56" t="str">
        <f>IF(ISERROR(VLOOKUP(B61,'HSN Master'!$A$2:$C$2500,3,0)),"",(VLOOKUP(B61,'HSN Master'!$A$2:$C$2500,3,0)))</f>
        <v/>
      </c>
      <c r="X61" s="57">
        <f t="shared" si="9"/>
        <v>0</v>
      </c>
      <c r="Y61" s="92" t="str">
        <f>IF(ISERROR(VLOOKUP(B61,'HSN Master'!$A$2:$E$2500,5,0)),"",(VLOOKUP(B61,'HSN Master'!$A$2:$E$2500,5,0)))</f>
        <v/>
      </c>
      <c r="Z61" s="57">
        <f t="shared" si="10"/>
        <v>0</v>
      </c>
      <c r="AC61" s="1"/>
    </row>
    <row r="62" spans="1:29" ht="29.25" customHeight="1" x14ac:dyDescent="0.25">
      <c r="A62" s="143"/>
      <c r="B62" s="10"/>
      <c r="C62" s="131" t="str">
        <f>IF(ISERROR(VLOOKUP(B62,'HSN Master'!$A$2:$B$2500,2,0)),"",(VLOOKUP(B62,'HSN Master'!$A$2:$B$2500,2,0)))</f>
        <v/>
      </c>
      <c r="D62" s="31"/>
      <c r="E62" s="4"/>
      <c r="F62" s="4"/>
      <c r="G62" s="4"/>
      <c r="H62" s="4"/>
      <c r="I62" s="4"/>
      <c r="J62" s="53">
        <f t="shared" si="3"/>
        <v>0</v>
      </c>
      <c r="K62" s="5"/>
      <c r="L62" s="5"/>
      <c r="M62" s="5"/>
      <c r="N62" s="5"/>
      <c r="O62" s="5"/>
      <c r="P62" s="54">
        <f t="shared" si="4"/>
        <v>0</v>
      </c>
      <c r="Q62" s="3"/>
      <c r="R62" s="3"/>
      <c r="S62" s="3"/>
      <c r="T62" s="3"/>
      <c r="U62" s="3"/>
      <c r="V62" s="55">
        <f t="shared" si="5"/>
        <v>0</v>
      </c>
      <c r="W62" s="56" t="str">
        <f>IF(ISERROR(VLOOKUP(B62,'HSN Master'!$A$2:$C$2500,3,0)),"",(VLOOKUP(B62,'HSN Master'!$A$2:$C$2500,3,0)))</f>
        <v/>
      </c>
      <c r="X62" s="57">
        <f t="shared" si="9"/>
        <v>0</v>
      </c>
      <c r="Y62" s="92" t="str">
        <f>IF(ISERROR(VLOOKUP(B62,'HSN Master'!$A$2:$E$2500,5,0)),"",(VLOOKUP(B62,'HSN Master'!$A$2:$E$2500,5,0)))</f>
        <v/>
      </c>
      <c r="Z62" s="57">
        <f t="shared" si="10"/>
        <v>0</v>
      </c>
      <c r="AC62" s="1"/>
    </row>
    <row r="63" spans="1:29" ht="29.25" customHeight="1" x14ac:dyDescent="0.25">
      <c r="A63" s="143"/>
      <c r="B63" s="10"/>
      <c r="C63" s="131" t="str">
        <f>IF(ISERROR(VLOOKUP(B63,'HSN Master'!$A$2:$B$2500,2,0)),"",(VLOOKUP(B63,'HSN Master'!$A$2:$B$2500,2,0)))</f>
        <v/>
      </c>
      <c r="D63" s="31"/>
      <c r="E63" s="4"/>
      <c r="F63" s="4"/>
      <c r="G63" s="4"/>
      <c r="H63" s="4"/>
      <c r="I63" s="4"/>
      <c r="J63" s="53">
        <f t="shared" si="3"/>
        <v>0</v>
      </c>
      <c r="K63" s="5"/>
      <c r="L63" s="5"/>
      <c r="M63" s="5"/>
      <c r="N63" s="5"/>
      <c r="O63" s="5"/>
      <c r="P63" s="54">
        <f t="shared" si="4"/>
        <v>0</v>
      </c>
      <c r="Q63" s="3"/>
      <c r="R63" s="3"/>
      <c r="S63" s="3"/>
      <c r="T63" s="3"/>
      <c r="U63" s="3"/>
      <c r="V63" s="55">
        <f t="shared" si="5"/>
        <v>0</v>
      </c>
      <c r="W63" s="56" t="str">
        <f>IF(ISERROR(VLOOKUP(B63,'HSN Master'!$A$2:$C$2500,3,0)),"",(VLOOKUP(B63,'HSN Master'!$A$2:$C$2500,3,0)))</f>
        <v/>
      </c>
      <c r="X63" s="57">
        <f t="shared" si="9"/>
        <v>0</v>
      </c>
      <c r="Y63" s="92" t="str">
        <f>IF(ISERROR(VLOOKUP(B63,'HSN Master'!$A$2:$E$2500,5,0)),"",(VLOOKUP(B63,'HSN Master'!$A$2:$E$2500,5,0)))</f>
        <v/>
      </c>
      <c r="Z63" s="57">
        <f t="shared" si="10"/>
        <v>0</v>
      </c>
      <c r="AC63" s="1"/>
    </row>
    <row r="64" spans="1:29" ht="29.25" customHeight="1" x14ac:dyDescent="0.25">
      <c r="A64" s="143"/>
      <c r="B64" s="10"/>
      <c r="C64" s="131" t="str">
        <f>IF(ISERROR(VLOOKUP(B64,'HSN Master'!$A$2:$B$2500,2,0)),"",(VLOOKUP(B64,'HSN Master'!$A$2:$B$2500,2,0)))</f>
        <v/>
      </c>
      <c r="D64" s="31"/>
      <c r="E64" s="4"/>
      <c r="F64" s="4"/>
      <c r="G64" s="4"/>
      <c r="H64" s="4"/>
      <c r="I64" s="4"/>
      <c r="J64" s="53">
        <f t="shared" si="3"/>
        <v>0</v>
      </c>
      <c r="K64" s="5"/>
      <c r="L64" s="5"/>
      <c r="M64" s="5"/>
      <c r="N64" s="5"/>
      <c r="O64" s="5"/>
      <c r="P64" s="54">
        <f t="shared" si="4"/>
        <v>0</v>
      </c>
      <c r="Q64" s="3"/>
      <c r="R64" s="3"/>
      <c r="S64" s="3"/>
      <c r="T64" s="3"/>
      <c r="U64" s="3"/>
      <c r="V64" s="55">
        <f t="shared" si="5"/>
        <v>0</v>
      </c>
      <c r="W64" s="56" t="str">
        <f>IF(ISERROR(VLOOKUP(B64,'HSN Master'!$A$2:$C$2500,3,0)),"",(VLOOKUP(B64,'HSN Master'!$A$2:$C$2500,3,0)))</f>
        <v/>
      </c>
      <c r="X64" s="57">
        <f t="shared" si="9"/>
        <v>0</v>
      </c>
      <c r="Y64" s="92" t="str">
        <f>IF(ISERROR(VLOOKUP(B64,'HSN Master'!$A$2:$E$2500,5,0)),"",(VLOOKUP(B64,'HSN Master'!$A$2:$E$2500,5,0)))</f>
        <v/>
      </c>
      <c r="Z64" s="57">
        <f t="shared" si="10"/>
        <v>0</v>
      </c>
      <c r="AC64" s="1"/>
    </row>
    <row r="65" spans="1:29" ht="29.25" customHeight="1" x14ac:dyDescent="0.25">
      <c r="A65" s="143"/>
      <c r="B65" s="10"/>
      <c r="C65" s="131" t="str">
        <f>IF(ISERROR(VLOOKUP(B65,'HSN Master'!$A$2:$B$2500,2,0)),"",(VLOOKUP(B65,'HSN Master'!$A$2:$B$2500,2,0)))</f>
        <v/>
      </c>
      <c r="D65" s="31"/>
      <c r="E65" s="4"/>
      <c r="F65" s="4"/>
      <c r="G65" s="4"/>
      <c r="H65" s="4"/>
      <c r="I65" s="4"/>
      <c r="J65" s="53">
        <f t="shared" si="3"/>
        <v>0</v>
      </c>
      <c r="K65" s="5"/>
      <c r="L65" s="5"/>
      <c r="M65" s="5"/>
      <c r="N65" s="5"/>
      <c r="O65" s="5"/>
      <c r="P65" s="54">
        <f t="shared" si="4"/>
        <v>0</v>
      </c>
      <c r="Q65" s="3"/>
      <c r="R65" s="3"/>
      <c r="S65" s="3"/>
      <c r="T65" s="3"/>
      <c r="U65" s="3"/>
      <c r="V65" s="55">
        <f t="shared" si="5"/>
        <v>0</v>
      </c>
      <c r="W65" s="56" t="str">
        <f>IF(ISERROR(VLOOKUP(B65,'HSN Master'!$A$2:$C$2500,3,0)),"",(VLOOKUP(B65,'HSN Master'!$A$2:$C$2500,3,0)))</f>
        <v/>
      </c>
      <c r="X65" s="57">
        <f t="shared" si="9"/>
        <v>0</v>
      </c>
      <c r="Y65" s="92" t="str">
        <f>IF(ISERROR(VLOOKUP(B65,'HSN Master'!$A$2:$E$2500,5,0)),"",(VLOOKUP(B65,'HSN Master'!$A$2:$E$2500,5,0)))</f>
        <v/>
      </c>
      <c r="Z65" s="57">
        <f t="shared" si="10"/>
        <v>0</v>
      </c>
      <c r="AC65" s="1"/>
    </row>
    <row r="66" spans="1:29" ht="29.25" customHeight="1" x14ac:dyDescent="0.25">
      <c r="A66" s="143"/>
      <c r="B66" s="10"/>
      <c r="C66" s="131" t="str">
        <f>IF(ISERROR(VLOOKUP(B66,'HSN Master'!$A$2:$B$2500,2,0)),"",(VLOOKUP(B66,'HSN Master'!$A$2:$B$2500,2,0)))</f>
        <v/>
      </c>
      <c r="D66" s="31"/>
      <c r="E66" s="4"/>
      <c r="F66" s="4"/>
      <c r="G66" s="4"/>
      <c r="H66" s="4"/>
      <c r="I66" s="4"/>
      <c r="J66" s="53">
        <f t="shared" si="3"/>
        <v>0</v>
      </c>
      <c r="K66" s="5"/>
      <c r="L66" s="5"/>
      <c r="M66" s="5"/>
      <c r="N66" s="5"/>
      <c r="O66" s="5"/>
      <c r="P66" s="54">
        <f t="shared" si="4"/>
        <v>0</v>
      </c>
      <c r="Q66" s="3"/>
      <c r="R66" s="3"/>
      <c r="S66" s="3"/>
      <c r="T66" s="3"/>
      <c r="U66" s="3"/>
      <c r="V66" s="55">
        <f t="shared" si="5"/>
        <v>0</v>
      </c>
      <c r="W66" s="56" t="str">
        <f>IF(ISERROR(VLOOKUP(B66,'HSN Master'!$A$2:$C$2500,3,0)),"",(VLOOKUP(B66,'HSN Master'!$A$2:$C$2500,3,0)))</f>
        <v/>
      </c>
      <c r="X66" s="57">
        <f t="shared" si="9"/>
        <v>0</v>
      </c>
      <c r="Y66" s="92" t="str">
        <f>IF(ISERROR(VLOOKUP(B66,'HSN Master'!$A$2:$E$2500,5,0)),"",(VLOOKUP(B66,'HSN Master'!$A$2:$E$2500,5,0)))</f>
        <v/>
      </c>
      <c r="Z66" s="57">
        <f t="shared" si="10"/>
        <v>0</v>
      </c>
      <c r="AC66" s="1"/>
    </row>
    <row r="67" spans="1:29" ht="29.25" customHeight="1" x14ac:dyDescent="0.25">
      <c r="A67" s="143"/>
      <c r="B67" s="10"/>
      <c r="C67" s="131" t="str">
        <f>IF(ISERROR(VLOOKUP(B67,'HSN Master'!$A$2:$B$2500,2,0)),"",(VLOOKUP(B67,'HSN Master'!$A$2:$B$2500,2,0)))</f>
        <v/>
      </c>
      <c r="D67" s="31"/>
      <c r="E67" s="4"/>
      <c r="F67" s="4"/>
      <c r="G67" s="4"/>
      <c r="H67" s="4"/>
      <c r="I67" s="4"/>
      <c r="J67" s="53">
        <f t="shared" si="3"/>
        <v>0</v>
      </c>
      <c r="K67" s="5"/>
      <c r="L67" s="5"/>
      <c r="M67" s="5"/>
      <c r="N67" s="5"/>
      <c r="O67" s="5"/>
      <c r="P67" s="54">
        <f t="shared" si="4"/>
        <v>0</v>
      </c>
      <c r="Q67" s="3"/>
      <c r="R67" s="3"/>
      <c r="S67" s="3"/>
      <c r="T67" s="3"/>
      <c r="U67" s="3"/>
      <c r="V67" s="55">
        <f t="shared" si="5"/>
        <v>0</v>
      </c>
      <c r="W67" s="56" t="str">
        <f>IF(ISERROR(VLOOKUP(B67,'HSN Master'!$A$2:$C$2500,3,0)),"",(VLOOKUP(B67,'HSN Master'!$A$2:$C$2500,3,0)))</f>
        <v/>
      </c>
      <c r="X67" s="57">
        <f t="shared" si="9"/>
        <v>0</v>
      </c>
      <c r="Y67" s="92" t="str">
        <f>IF(ISERROR(VLOOKUP(B67,'HSN Master'!$A$2:$E$2500,5,0)),"",(VLOOKUP(B67,'HSN Master'!$A$2:$E$2500,5,0)))</f>
        <v/>
      </c>
      <c r="Z67" s="57">
        <f t="shared" si="10"/>
        <v>0</v>
      </c>
      <c r="AC67" s="1"/>
    </row>
    <row r="68" spans="1:29" ht="29.25" customHeight="1" x14ac:dyDescent="0.25">
      <c r="A68" s="143"/>
      <c r="B68" s="10"/>
      <c r="C68" s="131" t="str">
        <f>IF(ISERROR(VLOOKUP(B68,'HSN Master'!$A$2:$B$2500,2,0)),"",(VLOOKUP(B68,'HSN Master'!$A$2:$B$2500,2,0)))</f>
        <v/>
      </c>
      <c r="D68" s="31"/>
      <c r="E68" s="4"/>
      <c r="F68" s="4"/>
      <c r="G68" s="4"/>
      <c r="H68" s="4"/>
      <c r="I68" s="4"/>
      <c r="J68" s="53">
        <f t="shared" si="3"/>
        <v>0</v>
      </c>
      <c r="K68" s="5"/>
      <c r="L68" s="5"/>
      <c r="M68" s="5"/>
      <c r="N68" s="5"/>
      <c r="O68" s="5"/>
      <c r="P68" s="54">
        <f t="shared" si="4"/>
        <v>0</v>
      </c>
      <c r="Q68" s="3"/>
      <c r="R68" s="3"/>
      <c r="S68" s="3"/>
      <c r="T68" s="3"/>
      <c r="U68" s="3"/>
      <c r="V68" s="55">
        <f t="shared" si="5"/>
        <v>0</v>
      </c>
      <c r="W68" s="56" t="str">
        <f>IF(ISERROR(VLOOKUP(B68,'HSN Master'!$A$2:$C$2500,3,0)),"",(VLOOKUP(B68,'HSN Master'!$A$2:$C$2500,3,0)))</f>
        <v/>
      </c>
      <c r="X68" s="57">
        <f t="shared" si="9"/>
        <v>0</v>
      </c>
      <c r="Y68" s="92" t="str">
        <f>IF(ISERROR(VLOOKUP(B68,'HSN Master'!$A$2:$E$2500,5,0)),"",(VLOOKUP(B68,'HSN Master'!$A$2:$E$2500,5,0)))</f>
        <v/>
      </c>
      <c r="Z68" s="57">
        <f t="shared" si="10"/>
        <v>0</v>
      </c>
      <c r="AC68" s="1"/>
    </row>
    <row r="69" spans="1:29" ht="29.25" customHeight="1" x14ac:dyDescent="0.25">
      <c r="A69" s="143"/>
      <c r="B69" s="10"/>
      <c r="C69" s="131" t="str">
        <f>IF(ISERROR(VLOOKUP(B69,'HSN Master'!$A$2:$B$2500,2,0)),"",(VLOOKUP(B69,'HSN Master'!$A$2:$B$2500,2,0)))</f>
        <v/>
      </c>
      <c r="D69" s="31"/>
      <c r="E69" s="4"/>
      <c r="F69" s="4"/>
      <c r="G69" s="4"/>
      <c r="H69" s="4"/>
      <c r="I69" s="4"/>
      <c r="J69" s="53">
        <f t="shared" ref="J69:J132" si="11">SUM(E69:I69)</f>
        <v>0</v>
      </c>
      <c r="K69" s="5"/>
      <c r="L69" s="5"/>
      <c r="M69" s="5"/>
      <c r="N69" s="5"/>
      <c r="O69" s="5"/>
      <c r="P69" s="54">
        <f t="shared" ref="P69:P132" si="12">SUM(K69:O69)</f>
        <v>0</v>
      </c>
      <c r="Q69" s="3"/>
      <c r="R69" s="3"/>
      <c r="S69" s="3"/>
      <c r="T69" s="3"/>
      <c r="U69" s="3"/>
      <c r="V69" s="55">
        <f t="shared" ref="V69:V132" si="13">SUM(Q69:U69)</f>
        <v>0</v>
      </c>
      <c r="W69" s="56" t="str">
        <f>IF(ISERROR(VLOOKUP(B69,'HSN Master'!$A$2:$C$2500,3,0)),"",(VLOOKUP(B69,'HSN Master'!$A$2:$C$2500,3,0)))</f>
        <v/>
      </c>
      <c r="X69" s="57">
        <f t="shared" si="9"/>
        <v>0</v>
      </c>
      <c r="Y69" s="92" t="str">
        <f>IF(ISERROR(VLOOKUP(B69,'HSN Master'!$A$2:$E$2500,5,0)),"",(VLOOKUP(B69,'HSN Master'!$A$2:$E$2500,5,0)))</f>
        <v/>
      </c>
      <c r="Z69" s="57">
        <f t="shared" si="10"/>
        <v>0</v>
      </c>
      <c r="AC69" s="1"/>
    </row>
    <row r="70" spans="1:29" ht="29.25" customHeight="1" x14ac:dyDescent="0.25">
      <c r="A70" s="143"/>
      <c r="B70" s="10"/>
      <c r="C70" s="131" t="str">
        <f>IF(ISERROR(VLOOKUP(B70,'HSN Master'!$A$2:$B$2500,2,0)),"",(VLOOKUP(B70,'HSN Master'!$A$2:$B$2500,2,0)))</f>
        <v/>
      </c>
      <c r="D70" s="31"/>
      <c r="E70" s="4"/>
      <c r="F70" s="4"/>
      <c r="G70" s="4"/>
      <c r="H70" s="4"/>
      <c r="I70" s="4"/>
      <c r="J70" s="53">
        <f t="shared" si="11"/>
        <v>0</v>
      </c>
      <c r="K70" s="5"/>
      <c r="L70" s="5"/>
      <c r="M70" s="5"/>
      <c r="N70" s="5"/>
      <c r="O70" s="5"/>
      <c r="P70" s="54">
        <f t="shared" si="12"/>
        <v>0</v>
      </c>
      <c r="Q70" s="3"/>
      <c r="R70" s="3"/>
      <c r="S70" s="3"/>
      <c r="T70" s="3"/>
      <c r="U70" s="3"/>
      <c r="V70" s="55">
        <f t="shared" si="13"/>
        <v>0</v>
      </c>
      <c r="W70" s="56" t="str">
        <f>IF(ISERROR(VLOOKUP(B70,'HSN Master'!$A$2:$C$2500,3,0)),"",(VLOOKUP(B70,'HSN Master'!$A$2:$C$2500,3,0)))</f>
        <v/>
      </c>
      <c r="X70" s="57">
        <f t="shared" si="9"/>
        <v>0</v>
      </c>
      <c r="Y70" s="92" t="str">
        <f>IF(ISERROR(VLOOKUP(B70,'HSN Master'!$A$2:$E$2500,5,0)),"",(VLOOKUP(B70,'HSN Master'!$A$2:$E$2500,5,0)))</f>
        <v/>
      </c>
      <c r="Z70" s="57">
        <f t="shared" si="10"/>
        <v>0</v>
      </c>
      <c r="AC70" s="1"/>
    </row>
    <row r="71" spans="1:29" ht="29.25" customHeight="1" x14ac:dyDescent="0.25">
      <c r="A71" s="143"/>
      <c r="B71" s="10"/>
      <c r="C71" s="131" t="str">
        <f>IF(ISERROR(VLOOKUP(B71,'HSN Master'!$A$2:$B$2500,2,0)),"",(VLOOKUP(B71,'HSN Master'!$A$2:$B$2500,2,0)))</f>
        <v/>
      </c>
      <c r="D71" s="31"/>
      <c r="E71" s="4"/>
      <c r="F71" s="4"/>
      <c r="G71" s="4"/>
      <c r="H71" s="4"/>
      <c r="I71" s="4"/>
      <c r="J71" s="53">
        <f t="shared" si="11"/>
        <v>0</v>
      </c>
      <c r="K71" s="5"/>
      <c r="L71" s="5"/>
      <c r="M71" s="5"/>
      <c r="N71" s="5"/>
      <c r="O71" s="5"/>
      <c r="P71" s="54">
        <f t="shared" si="12"/>
        <v>0</v>
      </c>
      <c r="Q71" s="3"/>
      <c r="R71" s="3"/>
      <c r="S71" s="3"/>
      <c r="T71" s="3"/>
      <c r="U71" s="3"/>
      <c r="V71" s="55">
        <f t="shared" si="13"/>
        <v>0</v>
      </c>
      <c r="W71" s="56" t="str">
        <f>IF(ISERROR(VLOOKUP(B71,'HSN Master'!$A$2:$C$2500,3,0)),"",(VLOOKUP(B71,'HSN Master'!$A$2:$C$2500,3,0)))</f>
        <v/>
      </c>
      <c r="X71" s="57">
        <f t="shared" si="9"/>
        <v>0</v>
      </c>
      <c r="Y71" s="92" t="str">
        <f>IF(ISERROR(VLOOKUP(B71,'HSN Master'!$A$2:$E$2500,5,0)),"",(VLOOKUP(B71,'HSN Master'!$A$2:$E$2500,5,0)))</f>
        <v/>
      </c>
      <c r="Z71" s="57">
        <f t="shared" si="10"/>
        <v>0</v>
      </c>
      <c r="AC71" s="1"/>
    </row>
    <row r="72" spans="1:29" ht="29.25" customHeight="1" x14ac:dyDescent="0.25">
      <c r="A72" s="143"/>
      <c r="B72" s="10"/>
      <c r="C72" s="131" t="str">
        <f>IF(ISERROR(VLOOKUP(B72,'HSN Master'!$A$2:$B$2500,2,0)),"",(VLOOKUP(B72,'HSN Master'!$A$2:$B$2500,2,0)))</f>
        <v/>
      </c>
      <c r="D72" s="31"/>
      <c r="E72" s="4"/>
      <c r="F72" s="4"/>
      <c r="G72" s="4"/>
      <c r="H72" s="4"/>
      <c r="I72" s="4"/>
      <c r="J72" s="53">
        <f t="shared" si="11"/>
        <v>0</v>
      </c>
      <c r="K72" s="5"/>
      <c r="L72" s="5"/>
      <c r="M72" s="5"/>
      <c r="N72" s="5"/>
      <c r="O72" s="5"/>
      <c r="P72" s="54">
        <f t="shared" si="12"/>
        <v>0</v>
      </c>
      <c r="Q72" s="3"/>
      <c r="R72" s="3"/>
      <c r="S72" s="3"/>
      <c r="T72" s="3"/>
      <c r="U72" s="3"/>
      <c r="V72" s="55">
        <f t="shared" si="13"/>
        <v>0</v>
      </c>
      <c r="W72" s="56" t="str">
        <f>IF(ISERROR(VLOOKUP(B72,'HSN Master'!$A$2:$C$2500,3,0)),"",(VLOOKUP(B72,'HSN Master'!$A$2:$C$2500,3,0)))</f>
        <v/>
      </c>
      <c r="X72" s="57">
        <f t="shared" si="9"/>
        <v>0</v>
      </c>
      <c r="Y72" s="92" t="str">
        <f>IF(ISERROR(VLOOKUP(B72,'HSN Master'!$A$2:$E$2500,5,0)),"",(VLOOKUP(B72,'HSN Master'!$A$2:$E$2500,5,0)))</f>
        <v/>
      </c>
      <c r="Z72" s="57">
        <f t="shared" si="10"/>
        <v>0</v>
      </c>
      <c r="AC72" s="1"/>
    </row>
    <row r="73" spans="1:29" ht="29.25" customHeight="1" x14ac:dyDescent="0.25">
      <c r="A73" s="143"/>
      <c r="B73" s="10"/>
      <c r="C73" s="131" t="str">
        <f>IF(ISERROR(VLOOKUP(B73,'HSN Master'!$A$2:$B$2500,2,0)),"",(VLOOKUP(B73,'HSN Master'!$A$2:$B$2500,2,0)))</f>
        <v/>
      </c>
      <c r="D73" s="31"/>
      <c r="E73" s="4"/>
      <c r="F73" s="4"/>
      <c r="G73" s="4"/>
      <c r="H73" s="4"/>
      <c r="I73" s="4"/>
      <c r="J73" s="53">
        <f t="shared" si="11"/>
        <v>0</v>
      </c>
      <c r="K73" s="5"/>
      <c r="L73" s="5"/>
      <c r="M73" s="5"/>
      <c r="N73" s="5"/>
      <c r="O73" s="5"/>
      <c r="P73" s="54">
        <f t="shared" si="12"/>
        <v>0</v>
      </c>
      <c r="Q73" s="3"/>
      <c r="R73" s="3"/>
      <c r="S73" s="3"/>
      <c r="T73" s="3"/>
      <c r="U73" s="3"/>
      <c r="V73" s="55">
        <f t="shared" si="13"/>
        <v>0</v>
      </c>
      <c r="W73" s="56" t="str">
        <f>IF(ISERROR(VLOOKUP(B73,'HSN Master'!$A$2:$C$2500,3,0)),"",(VLOOKUP(B73,'HSN Master'!$A$2:$C$2500,3,0)))</f>
        <v/>
      </c>
      <c r="X73" s="57">
        <f t="shared" si="9"/>
        <v>0</v>
      </c>
      <c r="Y73" s="92" t="str">
        <f>IF(ISERROR(VLOOKUP(B73,'HSN Master'!$A$2:$E$2500,5,0)),"",(VLOOKUP(B73,'HSN Master'!$A$2:$E$2500,5,0)))</f>
        <v/>
      </c>
      <c r="Z73" s="57">
        <f t="shared" si="10"/>
        <v>0</v>
      </c>
      <c r="AC73" s="1"/>
    </row>
    <row r="74" spans="1:29" ht="29.25" customHeight="1" x14ac:dyDescent="0.25">
      <c r="A74" s="143"/>
      <c r="B74" s="10"/>
      <c r="C74" s="131" t="str">
        <f>IF(ISERROR(VLOOKUP(B74,'HSN Master'!$A$2:$B$2500,2,0)),"",(VLOOKUP(B74,'HSN Master'!$A$2:$B$2500,2,0)))</f>
        <v/>
      </c>
      <c r="D74" s="31"/>
      <c r="E74" s="4"/>
      <c r="F74" s="4"/>
      <c r="G74" s="4"/>
      <c r="H74" s="4"/>
      <c r="I74" s="4"/>
      <c r="J74" s="53">
        <f t="shared" si="11"/>
        <v>0</v>
      </c>
      <c r="K74" s="5"/>
      <c r="L74" s="5"/>
      <c r="M74" s="5"/>
      <c r="N74" s="5"/>
      <c r="O74" s="5"/>
      <c r="P74" s="54">
        <f t="shared" si="12"/>
        <v>0</v>
      </c>
      <c r="Q74" s="3"/>
      <c r="R74" s="3"/>
      <c r="S74" s="3"/>
      <c r="T74" s="3"/>
      <c r="U74" s="3"/>
      <c r="V74" s="55">
        <f t="shared" si="13"/>
        <v>0</v>
      </c>
      <c r="W74" s="56" t="str">
        <f>IF(ISERROR(VLOOKUP(B74,'HSN Master'!$A$2:$C$2500,3,0)),"",(VLOOKUP(B74,'HSN Master'!$A$2:$C$2500,3,0)))</f>
        <v/>
      </c>
      <c r="X74" s="57">
        <f t="shared" si="9"/>
        <v>0</v>
      </c>
      <c r="Y74" s="92" t="str">
        <f>IF(ISERROR(VLOOKUP(B74,'HSN Master'!$A$2:$E$2500,5,0)),"",(VLOOKUP(B74,'HSN Master'!$A$2:$E$2500,5,0)))</f>
        <v/>
      </c>
      <c r="Z74" s="57">
        <f t="shared" si="10"/>
        <v>0</v>
      </c>
      <c r="AC74" s="1"/>
    </row>
    <row r="75" spans="1:29" ht="29.25" customHeight="1" x14ac:dyDescent="0.25">
      <c r="A75" s="143"/>
      <c r="B75" s="10"/>
      <c r="C75" s="131" t="str">
        <f>IF(ISERROR(VLOOKUP(B75,'HSN Master'!$A$2:$B$2500,2,0)),"",(VLOOKUP(B75,'HSN Master'!$A$2:$B$2500,2,0)))</f>
        <v/>
      </c>
      <c r="D75" s="31"/>
      <c r="E75" s="4"/>
      <c r="F75" s="4"/>
      <c r="G75" s="4"/>
      <c r="H75" s="4"/>
      <c r="I75" s="4"/>
      <c r="J75" s="53">
        <f t="shared" si="11"/>
        <v>0</v>
      </c>
      <c r="K75" s="5"/>
      <c r="L75" s="5"/>
      <c r="M75" s="5"/>
      <c r="N75" s="5"/>
      <c r="O75" s="5"/>
      <c r="P75" s="54">
        <f t="shared" si="12"/>
        <v>0</v>
      </c>
      <c r="Q75" s="3"/>
      <c r="R75" s="3"/>
      <c r="S75" s="3"/>
      <c r="T75" s="3"/>
      <c r="U75" s="3"/>
      <c r="V75" s="55">
        <f t="shared" si="13"/>
        <v>0</v>
      </c>
      <c r="W75" s="56" t="str">
        <f>IF(ISERROR(VLOOKUP(B75,'HSN Master'!$A$2:$C$2500,3,0)),"",(VLOOKUP(B75,'HSN Master'!$A$2:$C$2500,3,0)))</f>
        <v/>
      </c>
      <c r="X75" s="57">
        <f t="shared" si="9"/>
        <v>0</v>
      </c>
      <c r="Y75" s="92" t="str">
        <f>IF(ISERROR(VLOOKUP(B75,'HSN Master'!$A$2:$E$2500,5,0)),"",(VLOOKUP(B75,'HSN Master'!$A$2:$E$2500,5,0)))</f>
        <v/>
      </c>
      <c r="Z75" s="57">
        <f t="shared" si="10"/>
        <v>0</v>
      </c>
      <c r="AC75" s="1"/>
    </row>
    <row r="76" spans="1:29" ht="29.25" customHeight="1" x14ac:dyDescent="0.25">
      <c r="A76" s="143"/>
      <c r="B76" s="10"/>
      <c r="C76" s="131" t="str">
        <f>IF(ISERROR(VLOOKUP(B76,'HSN Master'!$A$2:$B$2500,2,0)),"",(VLOOKUP(B76,'HSN Master'!$A$2:$B$2500,2,0)))</f>
        <v/>
      </c>
      <c r="D76" s="31"/>
      <c r="E76" s="4"/>
      <c r="F76" s="4"/>
      <c r="G76" s="4"/>
      <c r="H76" s="4"/>
      <c r="I76" s="4"/>
      <c r="J76" s="53">
        <f t="shared" si="11"/>
        <v>0</v>
      </c>
      <c r="K76" s="5"/>
      <c r="L76" s="5"/>
      <c r="M76" s="5"/>
      <c r="N76" s="5"/>
      <c r="O76" s="5"/>
      <c r="P76" s="54">
        <f t="shared" si="12"/>
        <v>0</v>
      </c>
      <c r="Q76" s="3"/>
      <c r="R76" s="3"/>
      <c r="S76" s="3"/>
      <c r="T76" s="3"/>
      <c r="U76" s="3"/>
      <c r="V76" s="55">
        <f t="shared" si="13"/>
        <v>0</v>
      </c>
      <c r="W76" s="56" t="str">
        <f>IF(ISERROR(VLOOKUP(B76,'HSN Master'!$A$2:$C$2500,3,0)),"",(VLOOKUP(B76,'HSN Master'!$A$2:$C$2500,3,0)))</f>
        <v/>
      </c>
      <c r="X76" s="57">
        <f t="shared" ref="X76:X139" si="14">IF(W76="Y",V76,0)</f>
        <v>0</v>
      </c>
      <c r="Y76" s="92" t="str">
        <f>IF(ISERROR(VLOOKUP(B76,'HSN Master'!$A$2:$E$2500,5,0)),"",(VLOOKUP(B76,'HSN Master'!$A$2:$E$2500,5,0)))</f>
        <v/>
      </c>
      <c r="Z76" s="57">
        <f t="shared" ref="Z76:Z139" si="15">V76</f>
        <v>0</v>
      </c>
      <c r="AC76" s="1"/>
    </row>
    <row r="77" spans="1:29" ht="29.25" customHeight="1" x14ac:dyDescent="0.25">
      <c r="A77" s="143"/>
      <c r="B77" s="10"/>
      <c r="C77" s="131" t="str">
        <f>IF(ISERROR(VLOOKUP(B77,'HSN Master'!$A$2:$B$2500,2,0)),"",(VLOOKUP(B77,'HSN Master'!$A$2:$B$2500,2,0)))</f>
        <v/>
      </c>
      <c r="D77" s="31"/>
      <c r="E77" s="4"/>
      <c r="F77" s="4"/>
      <c r="G77" s="4"/>
      <c r="H77" s="4"/>
      <c r="I77" s="4"/>
      <c r="J77" s="53">
        <f t="shared" si="11"/>
        <v>0</v>
      </c>
      <c r="K77" s="5"/>
      <c r="L77" s="5"/>
      <c r="M77" s="5"/>
      <c r="N77" s="5"/>
      <c r="O77" s="5"/>
      <c r="P77" s="54">
        <f t="shared" si="12"/>
        <v>0</v>
      </c>
      <c r="Q77" s="3"/>
      <c r="R77" s="3"/>
      <c r="S77" s="3"/>
      <c r="T77" s="3"/>
      <c r="U77" s="3"/>
      <c r="V77" s="55">
        <f t="shared" si="13"/>
        <v>0</v>
      </c>
      <c r="W77" s="56" t="str">
        <f>IF(ISERROR(VLOOKUP(B77,'HSN Master'!$A$2:$C$2500,3,0)),"",(VLOOKUP(B77,'HSN Master'!$A$2:$C$2500,3,0)))</f>
        <v/>
      </c>
      <c r="X77" s="57">
        <f t="shared" si="14"/>
        <v>0</v>
      </c>
      <c r="Y77" s="92" t="str">
        <f>IF(ISERROR(VLOOKUP(B77,'HSN Master'!$A$2:$E$2500,5,0)),"",(VLOOKUP(B77,'HSN Master'!$A$2:$E$2500,5,0)))</f>
        <v/>
      </c>
      <c r="Z77" s="57">
        <f t="shared" si="15"/>
        <v>0</v>
      </c>
      <c r="AC77" s="1"/>
    </row>
    <row r="78" spans="1:29" ht="29.25" customHeight="1" x14ac:dyDescent="0.25">
      <c r="A78" s="143"/>
      <c r="B78" s="10"/>
      <c r="C78" s="131" t="str">
        <f>IF(ISERROR(VLOOKUP(B78,'HSN Master'!$A$2:$B$2500,2,0)),"",(VLOOKUP(B78,'HSN Master'!$A$2:$B$2500,2,0)))</f>
        <v/>
      </c>
      <c r="D78" s="31"/>
      <c r="E78" s="4"/>
      <c r="F78" s="4"/>
      <c r="G78" s="4"/>
      <c r="H78" s="4"/>
      <c r="I78" s="4"/>
      <c r="J78" s="53">
        <f t="shared" si="11"/>
        <v>0</v>
      </c>
      <c r="K78" s="5"/>
      <c r="L78" s="5"/>
      <c r="M78" s="5"/>
      <c r="N78" s="5"/>
      <c r="O78" s="5"/>
      <c r="P78" s="54">
        <f t="shared" si="12"/>
        <v>0</v>
      </c>
      <c r="Q78" s="3"/>
      <c r="R78" s="3"/>
      <c r="S78" s="3"/>
      <c r="T78" s="3"/>
      <c r="U78" s="3"/>
      <c r="V78" s="55">
        <f t="shared" si="13"/>
        <v>0</v>
      </c>
      <c r="W78" s="56" t="str">
        <f>IF(ISERROR(VLOOKUP(B78,'HSN Master'!$A$2:$C$2500,3,0)),"",(VLOOKUP(B78,'HSN Master'!$A$2:$C$2500,3,0)))</f>
        <v/>
      </c>
      <c r="X78" s="57">
        <f t="shared" si="14"/>
        <v>0</v>
      </c>
      <c r="Y78" s="92" t="str">
        <f>IF(ISERROR(VLOOKUP(B78,'HSN Master'!$A$2:$E$2500,5,0)),"",(VLOOKUP(B78,'HSN Master'!$A$2:$E$2500,5,0)))</f>
        <v/>
      </c>
      <c r="Z78" s="57">
        <f t="shared" si="15"/>
        <v>0</v>
      </c>
      <c r="AC78" s="1"/>
    </row>
    <row r="79" spans="1:29" ht="29.25" customHeight="1" x14ac:dyDescent="0.25">
      <c r="A79" s="143"/>
      <c r="B79" s="10"/>
      <c r="C79" s="131" t="str">
        <f>IF(ISERROR(VLOOKUP(B79,'HSN Master'!$A$2:$B$2500,2,0)),"",(VLOOKUP(B79,'HSN Master'!$A$2:$B$2500,2,0)))</f>
        <v/>
      </c>
      <c r="D79" s="31"/>
      <c r="E79" s="4"/>
      <c r="F79" s="4"/>
      <c r="G79" s="4"/>
      <c r="H79" s="4"/>
      <c r="I79" s="4"/>
      <c r="J79" s="53">
        <f t="shared" si="11"/>
        <v>0</v>
      </c>
      <c r="K79" s="5"/>
      <c r="L79" s="5"/>
      <c r="M79" s="5"/>
      <c r="N79" s="5"/>
      <c r="O79" s="5"/>
      <c r="P79" s="54">
        <f t="shared" si="12"/>
        <v>0</v>
      </c>
      <c r="Q79" s="3"/>
      <c r="R79" s="3"/>
      <c r="S79" s="3"/>
      <c r="T79" s="3"/>
      <c r="U79" s="3"/>
      <c r="V79" s="55">
        <f t="shared" si="13"/>
        <v>0</v>
      </c>
      <c r="W79" s="56" t="str">
        <f>IF(ISERROR(VLOOKUP(B79,'HSN Master'!$A$2:$C$2500,3,0)),"",(VLOOKUP(B79,'HSN Master'!$A$2:$C$2500,3,0)))</f>
        <v/>
      </c>
      <c r="X79" s="57">
        <f t="shared" si="14"/>
        <v>0</v>
      </c>
      <c r="Y79" s="92" t="str">
        <f>IF(ISERROR(VLOOKUP(B79,'HSN Master'!$A$2:$E$2500,5,0)),"",(VLOOKUP(B79,'HSN Master'!$A$2:$E$2500,5,0)))</f>
        <v/>
      </c>
      <c r="Z79" s="57">
        <f t="shared" si="15"/>
        <v>0</v>
      </c>
      <c r="AC79" s="1"/>
    </row>
    <row r="80" spans="1:29" ht="29.25" customHeight="1" x14ac:dyDescent="0.25">
      <c r="A80" s="143"/>
      <c r="B80" s="10"/>
      <c r="C80" s="131" t="str">
        <f>IF(ISERROR(VLOOKUP(B80,'HSN Master'!$A$2:$B$2500,2,0)),"",(VLOOKUP(B80,'HSN Master'!$A$2:$B$2500,2,0)))</f>
        <v/>
      </c>
      <c r="D80" s="31"/>
      <c r="E80" s="4"/>
      <c r="F80" s="4"/>
      <c r="G80" s="4"/>
      <c r="H80" s="4"/>
      <c r="I80" s="4"/>
      <c r="J80" s="53">
        <f t="shared" si="11"/>
        <v>0</v>
      </c>
      <c r="K80" s="5"/>
      <c r="L80" s="5"/>
      <c r="M80" s="5"/>
      <c r="N80" s="5"/>
      <c r="O80" s="5"/>
      <c r="P80" s="54">
        <f t="shared" si="12"/>
        <v>0</v>
      </c>
      <c r="Q80" s="3"/>
      <c r="R80" s="3"/>
      <c r="S80" s="3"/>
      <c r="T80" s="3"/>
      <c r="U80" s="3"/>
      <c r="V80" s="55">
        <f t="shared" si="13"/>
        <v>0</v>
      </c>
      <c r="W80" s="56" t="str">
        <f>IF(ISERROR(VLOOKUP(B80,'HSN Master'!$A$2:$C$2500,3,0)),"",(VLOOKUP(B80,'HSN Master'!$A$2:$C$2500,3,0)))</f>
        <v/>
      </c>
      <c r="X80" s="57">
        <f t="shared" si="14"/>
        <v>0</v>
      </c>
      <c r="Y80" s="92" t="str">
        <f>IF(ISERROR(VLOOKUP(B80,'HSN Master'!$A$2:$E$2500,5,0)),"",(VLOOKUP(B80,'HSN Master'!$A$2:$E$2500,5,0)))</f>
        <v/>
      </c>
      <c r="Z80" s="57">
        <f t="shared" si="15"/>
        <v>0</v>
      </c>
      <c r="AC80" s="1"/>
    </row>
    <row r="81" spans="1:29" ht="29.25" customHeight="1" x14ac:dyDescent="0.25">
      <c r="A81" s="143"/>
      <c r="B81" s="10"/>
      <c r="C81" s="131" t="str">
        <f>IF(ISERROR(VLOOKUP(B81,'HSN Master'!$A$2:$B$2500,2,0)),"",(VLOOKUP(B81,'HSN Master'!$A$2:$B$2500,2,0)))</f>
        <v/>
      </c>
      <c r="D81" s="31"/>
      <c r="E81" s="4"/>
      <c r="F81" s="4"/>
      <c r="G81" s="4"/>
      <c r="H81" s="4"/>
      <c r="I81" s="4"/>
      <c r="J81" s="53">
        <f t="shared" si="11"/>
        <v>0</v>
      </c>
      <c r="K81" s="5"/>
      <c r="L81" s="5"/>
      <c r="M81" s="5"/>
      <c r="N81" s="5"/>
      <c r="O81" s="5"/>
      <c r="P81" s="54">
        <f t="shared" si="12"/>
        <v>0</v>
      </c>
      <c r="Q81" s="3"/>
      <c r="R81" s="3"/>
      <c r="S81" s="3"/>
      <c r="T81" s="3"/>
      <c r="U81" s="3"/>
      <c r="V81" s="55">
        <f t="shared" si="13"/>
        <v>0</v>
      </c>
      <c r="W81" s="56" t="str">
        <f>IF(ISERROR(VLOOKUP(B81,'HSN Master'!$A$2:$C$2500,3,0)),"",(VLOOKUP(B81,'HSN Master'!$A$2:$C$2500,3,0)))</f>
        <v/>
      </c>
      <c r="X81" s="57">
        <f t="shared" si="14"/>
        <v>0</v>
      </c>
      <c r="Y81" s="92" t="str">
        <f>IF(ISERROR(VLOOKUP(B81,'HSN Master'!$A$2:$E$2500,5,0)),"",(VLOOKUP(B81,'HSN Master'!$A$2:$E$2500,5,0)))</f>
        <v/>
      </c>
      <c r="Z81" s="57">
        <f t="shared" si="15"/>
        <v>0</v>
      </c>
      <c r="AC81" s="1"/>
    </row>
    <row r="82" spans="1:29" ht="29.25" customHeight="1" x14ac:dyDescent="0.25">
      <c r="A82" s="143"/>
      <c r="B82" s="10"/>
      <c r="C82" s="131" t="str">
        <f>IF(ISERROR(VLOOKUP(B82,'HSN Master'!$A$2:$B$2500,2,0)),"",(VLOOKUP(B82,'HSN Master'!$A$2:$B$2500,2,0)))</f>
        <v/>
      </c>
      <c r="D82" s="31"/>
      <c r="E82" s="4"/>
      <c r="F82" s="4"/>
      <c r="G82" s="4"/>
      <c r="H82" s="4"/>
      <c r="I82" s="4"/>
      <c r="J82" s="53">
        <f t="shared" si="11"/>
        <v>0</v>
      </c>
      <c r="K82" s="5"/>
      <c r="L82" s="5"/>
      <c r="M82" s="5"/>
      <c r="N82" s="5"/>
      <c r="O82" s="5"/>
      <c r="P82" s="54">
        <f t="shared" si="12"/>
        <v>0</v>
      </c>
      <c r="Q82" s="3"/>
      <c r="R82" s="3"/>
      <c r="S82" s="3"/>
      <c r="T82" s="3"/>
      <c r="U82" s="3"/>
      <c r="V82" s="55">
        <f t="shared" si="13"/>
        <v>0</v>
      </c>
      <c r="W82" s="56" t="str">
        <f>IF(ISERROR(VLOOKUP(B82,'HSN Master'!$A$2:$C$2500,3,0)),"",(VLOOKUP(B82,'HSN Master'!$A$2:$C$2500,3,0)))</f>
        <v/>
      </c>
      <c r="X82" s="57">
        <f t="shared" si="14"/>
        <v>0</v>
      </c>
      <c r="Y82" s="92" t="str">
        <f>IF(ISERROR(VLOOKUP(B82,'HSN Master'!$A$2:$E$2500,5,0)),"",(VLOOKUP(B82,'HSN Master'!$A$2:$E$2500,5,0)))</f>
        <v/>
      </c>
      <c r="Z82" s="57">
        <f t="shared" si="15"/>
        <v>0</v>
      </c>
      <c r="AC82" s="1"/>
    </row>
    <row r="83" spans="1:29" ht="29.25" customHeight="1" x14ac:dyDescent="0.25">
      <c r="A83" s="143"/>
      <c r="B83" s="10"/>
      <c r="C83" s="131" t="str">
        <f>IF(ISERROR(VLOOKUP(B83,'HSN Master'!$A$2:$B$2500,2,0)),"",(VLOOKUP(B83,'HSN Master'!$A$2:$B$2500,2,0)))</f>
        <v/>
      </c>
      <c r="D83" s="31"/>
      <c r="E83" s="4"/>
      <c r="F83" s="4"/>
      <c r="G83" s="4"/>
      <c r="H83" s="4"/>
      <c r="I83" s="4"/>
      <c r="J83" s="53">
        <f t="shared" si="11"/>
        <v>0</v>
      </c>
      <c r="K83" s="5"/>
      <c r="L83" s="5"/>
      <c r="M83" s="5"/>
      <c r="N83" s="5"/>
      <c r="O83" s="5"/>
      <c r="P83" s="54">
        <f t="shared" si="12"/>
        <v>0</v>
      </c>
      <c r="Q83" s="3"/>
      <c r="R83" s="3"/>
      <c r="S83" s="3"/>
      <c r="T83" s="3"/>
      <c r="U83" s="3"/>
      <c r="V83" s="55">
        <f t="shared" si="13"/>
        <v>0</v>
      </c>
      <c r="W83" s="56" t="str">
        <f>IF(ISERROR(VLOOKUP(B83,'HSN Master'!$A$2:$C$2500,3,0)),"",(VLOOKUP(B83,'HSN Master'!$A$2:$C$2500,3,0)))</f>
        <v/>
      </c>
      <c r="X83" s="57">
        <f t="shared" si="14"/>
        <v>0</v>
      </c>
      <c r="Y83" s="92" t="str">
        <f>IF(ISERROR(VLOOKUP(B83,'HSN Master'!$A$2:$E$2500,5,0)),"",(VLOOKUP(B83,'HSN Master'!$A$2:$E$2500,5,0)))</f>
        <v/>
      </c>
      <c r="Z83" s="57">
        <f t="shared" si="15"/>
        <v>0</v>
      </c>
      <c r="AC83" s="1"/>
    </row>
    <row r="84" spans="1:29" ht="29.25" customHeight="1" x14ac:dyDescent="0.25">
      <c r="A84" s="143"/>
      <c r="B84" s="10"/>
      <c r="C84" s="131" t="str">
        <f>IF(ISERROR(VLOOKUP(B84,'HSN Master'!$A$2:$B$2500,2,0)),"",(VLOOKUP(B84,'HSN Master'!$A$2:$B$2500,2,0)))</f>
        <v/>
      </c>
      <c r="D84" s="31"/>
      <c r="E84" s="4"/>
      <c r="F84" s="4"/>
      <c r="G84" s="4"/>
      <c r="H84" s="4"/>
      <c r="I84" s="4"/>
      <c r="J84" s="53">
        <f t="shared" si="11"/>
        <v>0</v>
      </c>
      <c r="K84" s="5"/>
      <c r="L84" s="5"/>
      <c r="M84" s="5"/>
      <c r="N84" s="5"/>
      <c r="O84" s="5"/>
      <c r="P84" s="54">
        <f t="shared" si="12"/>
        <v>0</v>
      </c>
      <c r="Q84" s="3"/>
      <c r="R84" s="3"/>
      <c r="S84" s="3"/>
      <c r="T84" s="3"/>
      <c r="U84" s="3"/>
      <c r="V84" s="55">
        <f t="shared" si="13"/>
        <v>0</v>
      </c>
      <c r="W84" s="56" t="str">
        <f>IF(ISERROR(VLOOKUP(B84,'HSN Master'!$A$2:$C$2500,3,0)),"",(VLOOKUP(B84,'HSN Master'!$A$2:$C$2500,3,0)))</f>
        <v/>
      </c>
      <c r="X84" s="57">
        <f t="shared" si="14"/>
        <v>0</v>
      </c>
      <c r="Y84" s="92" t="str">
        <f>IF(ISERROR(VLOOKUP(B84,'HSN Master'!$A$2:$E$2500,5,0)),"",(VLOOKUP(B84,'HSN Master'!$A$2:$E$2500,5,0)))</f>
        <v/>
      </c>
      <c r="Z84" s="57">
        <f t="shared" si="15"/>
        <v>0</v>
      </c>
      <c r="AC84" s="1"/>
    </row>
    <row r="85" spans="1:29" ht="29.25" customHeight="1" x14ac:dyDescent="0.25">
      <c r="A85" s="143"/>
      <c r="B85" s="10"/>
      <c r="C85" s="131" t="str">
        <f>IF(ISERROR(VLOOKUP(B85,'HSN Master'!$A$2:$B$2500,2,0)),"",(VLOOKUP(B85,'HSN Master'!$A$2:$B$2500,2,0)))</f>
        <v/>
      </c>
      <c r="D85" s="31"/>
      <c r="E85" s="4"/>
      <c r="F85" s="4"/>
      <c r="G85" s="4"/>
      <c r="H85" s="4"/>
      <c r="I85" s="4"/>
      <c r="J85" s="53">
        <f t="shared" si="11"/>
        <v>0</v>
      </c>
      <c r="K85" s="5"/>
      <c r="L85" s="5"/>
      <c r="M85" s="5"/>
      <c r="N85" s="5"/>
      <c r="O85" s="5"/>
      <c r="P85" s="54">
        <f t="shared" si="12"/>
        <v>0</v>
      </c>
      <c r="Q85" s="3"/>
      <c r="R85" s="3"/>
      <c r="S85" s="3"/>
      <c r="T85" s="3"/>
      <c r="U85" s="3"/>
      <c r="V85" s="55">
        <f t="shared" si="13"/>
        <v>0</v>
      </c>
      <c r="W85" s="56" t="str">
        <f>IF(ISERROR(VLOOKUP(B85,'HSN Master'!$A$2:$C$2500,3,0)),"",(VLOOKUP(B85,'HSN Master'!$A$2:$C$2500,3,0)))</f>
        <v/>
      </c>
      <c r="X85" s="57">
        <f t="shared" si="14"/>
        <v>0</v>
      </c>
      <c r="Y85" s="92" t="str">
        <f>IF(ISERROR(VLOOKUP(B85,'HSN Master'!$A$2:$E$2500,5,0)),"",(VLOOKUP(B85,'HSN Master'!$A$2:$E$2500,5,0)))</f>
        <v/>
      </c>
      <c r="Z85" s="57">
        <f t="shared" si="15"/>
        <v>0</v>
      </c>
      <c r="AC85" s="1"/>
    </row>
    <row r="86" spans="1:29" ht="29.25" customHeight="1" x14ac:dyDescent="0.25">
      <c r="A86" s="143"/>
      <c r="B86" s="10"/>
      <c r="C86" s="131" t="str">
        <f>IF(ISERROR(VLOOKUP(B86,'HSN Master'!$A$2:$B$2500,2,0)),"",(VLOOKUP(B86,'HSN Master'!$A$2:$B$2500,2,0)))</f>
        <v/>
      </c>
      <c r="D86" s="31"/>
      <c r="E86" s="4"/>
      <c r="F86" s="4"/>
      <c r="G86" s="4"/>
      <c r="H86" s="4"/>
      <c r="I86" s="4"/>
      <c r="J86" s="53">
        <f t="shared" si="11"/>
        <v>0</v>
      </c>
      <c r="K86" s="5"/>
      <c r="L86" s="5"/>
      <c r="M86" s="5"/>
      <c r="N86" s="5"/>
      <c r="O86" s="5"/>
      <c r="P86" s="54">
        <f t="shared" si="12"/>
        <v>0</v>
      </c>
      <c r="Q86" s="3"/>
      <c r="R86" s="3"/>
      <c r="S86" s="3"/>
      <c r="T86" s="3"/>
      <c r="U86" s="3"/>
      <c r="V86" s="55">
        <f t="shared" si="13"/>
        <v>0</v>
      </c>
      <c r="W86" s="56" t="str">
        <f>IF(ISERROR(VLOOKUP(B86,'HSN Master'!$A$2:$C$2500,3,0)),"",(VLOOKUP(B86,'HSN Master'!$A$2:$C$2500,3,0)))</f>
        <v/>
      </c>
      <c r="X86" s="57">
        <f t="shared" si="14"/>
        <v>0</v>
      </c>
      <c r="Y86" s="92" t="str">
        <f>IF(ISERROR(VLOOKUP(B86,'HSN Master'!$A$2:$E$2500,5,0)),"",(VLOOKUP(B86,'HSN Master'!$A$2:$E$2500,5,0)))</f>
        <v/>
      </c>
      <c r="Z86" s="57">
        <f t="shared" si="15"/>
        <v>0</v>
      </c>
      <c r="AC86" s="1"/>
    </row>
    <row r="87" spans="1:29" ht="29.25" customHeight="1" x14ac:dyDescent="0.25">
      <c r="A87" s="143"/>
      <c r="B87" s="10"/>
      <c r="C87" s="131" t="str">
        <f>IF(ISERROR(VLOOKUP(B87,'HSN Master'!$A$2:$B$2500,2,0)),"",(VLOOKUP(B87,'HSN Master'!$A$2:$B$2500,2,0)))</f>
        <v/>
      </c>
      <c r="D87" s="31"/>
      <c r="E87" s="4"/>
      <c r="F87" s="4"/>
      <c r="G87" s="4"/>
      <c r="H87" s="4"/>
      <c r="I87" s="4"/>
      <c r="J87" s="53">
        <f t="shared" si="11"/>
        <v>0</v>
      </c>
      <c r="K87" s="5"/>
      <c r="L87" s="5"/>
      <c r="M87" s="5"/>
      <c r="N87" s="5"/>
      <c r="O87" s="5"/>
      <c r="P87" s="54">
        <f t="shared" si="12"/>
        <v>0</v>
      </c>
      <c r="Q87" s="3"/>
      <c r="R87" s="3"/>
      <c r="S87" s="3"/>
      <c r="T87" s="3"/>
      <c r="U87" s="3"/>
      <c r="V87" s="55">
        <f t="shared" si="13"/>
        <v>0</v>
      </c>
      <c r="W87" s="56" t="str">
        <f>IF(ISERROR(VLOOKUP(B87,'HSN Master'!$A$2:$C$2500,3,0)),"",(VLOOKUP(B87,'HSN Master'!$A$2:$C$2500,3,0)))</f>
        <v/>
      </c>
      <c r="X87" s="57">
        <f t="shared" si="14"/>
        <v>0</v>
      </c>
      <c r="Y87" s="92" t="str">
        <f>IF(ISERROR(VLOOKUP(B87,'HSN Master'!$A$2:$E$2500,5,0)),"",(VLOOKUP(B87,'HSN Master'!$A$2:$E$2500,5,0)))</f>
        <v/>
      </c>
      <c r="Z87" s="57">
        <f t="shared" si="15"/>
        <v>0</v>
      </c>
      <c r="AC87" s="1"/>
    </row>
    <row r="88" spans="1:29" ht="29.25" customHeight="1" x14ac:dyDescent="0.25">
      <c r="A88" s="143"/>
      <c r="B88" s="10"/>
      <c r="C88" s="131" t="str">
        <f>IF(ISERROR(VLOOKUP(B88,'HSN Master'!$A$2:$B$2500,2,0)),"",(VLOOKUP(B88,'HSN Master'!$A$2:$B$2500,2,0)))</f>
        <v/>
      </c>
      <c r="D88" s="31"/>
      <c r="E88" s="4"/>
      <c r="F88" s="4"/>
      <c r="G88" s="4"/>
      <c r="H88" s="4"/>
      <c r="I88" s="4"/>
      <c r="J88" s="53">
        <f t="shared" si="11"/>
        <v>0</v>
      </c>
      <c r="K88" s="5"/>
      <c r="L88" s="5"/>
      <c r="M88" s="5"/>
      <c r="N88" s="5"/>
      <c r="O88" s="5"/>
      <c r="P88" s="54">
        <f t="shared" si="12"/>
        <v>0</v>
      </c>
      <c r="Q88" s="3"/>
      <c r="R88" s="3"/>
      <c r="S88" s="3"/>
      <c r="T88" s="3"/>
      <c r="U88" s="3"/>
      <c r="V88" s="55">
        <f t="shared" si="13"/>
        <v>0</v>
      </c>
      <c r="W88" s="56" t="str">
        <f>IF(ISERROR(VLOOKUP(B88,'HSN Master'!$A$2:$C$2500,3,0)),"",(VLOOKUP(B88,'HSN Master'!$A$2:$C$2500,3,0)))</f>
        <v/>
      </c>
      <c r="X88" s="57">
        <f t="shared" si="14"/>
        <v>0</v>
      </c>
      <c r="Y88" s="92" t="str">
        <f>IF(ISERROR(VLOOKUP(B88,'HSN Master'!$A$2:$E$2500,5,0)),"",(VLOOKUP(B88,'HSN Master'!$A$2:$E$2500,5,0)))</f>
        <v/>
      </c>
      <c r="Z88" s="57">
        <f t="shared" si="15"/>
        <v>0</v>
      </c>
      <c r="AC88" s="1"/>
    </row>
    <row r="89" spans="1:29" ht="29.25" customHeight="1" x14ac:dyDescent="0.25">
      <c r="A89" s="143"/>
      <c r="B89" s="10"/>
      <c r="C89" s="131" t="str">
        <f>IF(ISERROR(VLOOKUP(B89,'HSN Master'!$A$2:$B$2500,2,0)),"",(VLOOKUP(B89,'HSN Master'!$A$2:$B$2500,2,0)))</f>
        <v/>
      </c>
      <c r="D89" s="31"/>
      <c r="E89" s="4"/>
      <c r="F89" s="4"/>
      <c r="G89" s="4"/>
      <c r="H89" s="4"/>
      <c r="I89" s="4"/>
      <c r="J89" s="53">
        <f t="shared" si="11"/>
        <v>0</v>
      </c>
      <c r="K89" s="5"/>
      <c r="L89" s="5"/>
      <c r="M89" s="5"/>
      <c r="N89" s="5"/>
      <c r="O89" s="5"/>
      <c r="P89" s="54">
        <f t="shared" si="12"/>
        <v>0</v>
      </c>
      <c r="Q89" s="3"/>
      <c r="R89" s="3"/>
      <c r="S89" s="3"/>
      <c r="T89" s="3"/>
      <c r="U89" s="3"/>
      <c r="V89" s="55">
        <f t="shared" si="13"/>
        <v>0</v>
      </c>
      <c r="W89" s="56" t="str">
        <f>IF(ISERROR(VLOOKUP(B89,'HSN Master'!$A$2:$C$2500,3,0)),"",(VLOOKUP(B89,'HSN Master'!$A$2:$C$2500,3,0)))</f>
        <v/>
      </c>
      <c r="X89" s="57">
        <f t="shared" si="14"/>
        <v>0</v>
      </c>
      <c r="Y89" s="92" t="str">
        <f>IF(ISERROR(VLOOKUP(B89,'HSN Master'!$A$2:$E$2500,5,0)),"",(VLOOKUP(B89,'HSN Master'!$A$2:$E$2500,5,0)))</f>
        <v/>
      </c>
      <c r="Z89" s="57">
        <f t="shared" si="15"/>
        <v>0</v>
      </c>
      <c r="AC89" s="1"/>
    </row>
    <row r="90" spans="1:29" ht="29.25" customHeight="1" x14ac:dyDescent="0.25">
      <c r="A90" s="143"/>
      <c r="B90" s="10"/>
      <c r="C90" s="131" t="str">
        <f>IF(ISERROR(VLOOKUP(B90,'HSN Master'!$A$2:$B$2500,2,0)),"",(VLOOKUP(B90,'HSN Master'!$A$2:$B$2500,2,0)))</f>
        <v/>
      </c>
      <c r="D90" s="31"/>
      <c r="E90" s="4"/>
      <c r="F90" s="4"/>
      <c r="G90" s="4"/>
      <c r="H90" s="4"/>
      <c r="I90" s="4"/>
      <c r="J90" s="53">
        <f t="shared" si="11"/>
        <v>0</v>
      </c>
      <c r="K90" s="5"/>
      <c r="L90" s="5"/>
      <c r="M90" s="5"/>
      <c r="N90" s="5"/>
      <c r="O90" s="5"/>
      <c r="P90" s="54">
        <f t="shared" si="12"/>
        <v>0</v>
      </c>
      <c r="Q90" s="3"/>
      <c r="R90" s="3"/>
      <c r="S90" s="3"/>
      <c r="T90" s="3"/>
      <c r="U90" s="3"/>
      <c r="V90" s="55">
        <f t="shared" si="13"/>
        <v>0</v>
      </c>
      <c r="W90" s="56" t="str">
        <f>IF(ISERROR(VLOOKUP(B90,'HSN Master'!$A$2:$C$2500,3,0)),"",(VLOOKUP(B90,'HSN Master'!$A$2:$C$2500,3,0)))</f>
        <v/>
      </c>
      <c r="X90" s="57">
        <f t="shared" si="14"/>
        <v>0</v>
      </c>
      <c r="Y90" s="92" t="str">
        <f>IF(ISERROR(VLOOKUP(B90,'HSN Master'!$A$2:$E$2500,5,0)),"",(VLOOKUP(B90,'HSN Master'!$A$2:$E$2500,5,0)))</f>
        <v/>
      </c>
      <c r="Z90" s="57">
        <f t="shared" si="15"/>
        <v>0</v>
      </c>
      <c r="AC90" s="1"/>
    </row>
    <row r="91" spans="1:29" ht="29.25" customHeight="1" x14ac:dyDescent="0.25">
      <c r="A91" s="143"/>
      <c r="B91" s="10"/>
      <c r="C91" s="131" t="str">
        <f>IF(ISERROR(VLOOKUP(B91,'HSN Master'!$A$2:$B$2500,2,0)),"",(VLOOKUP(B91,'HSN Master'!$A$2:$B$2500,2,0)))</f>
        <v/>
      </c>
      <c r="D91" s="31"/>
      <c r="E91" s="4"/>
      <c r="F91" s="4"/>
      <c r="G91" s="4"/>
      <c r="H91" s="4"/>
      <c r="I91" s="4"/>
      <c r="J91" s="53">
        <f t="shared" si="11"/>
        <v>0</v>
      </c>
      <c r="K91" s="5"/>
      <c r="L91" s="5"/>
      <c r="M91" s="5"/>
      <c r="N91" s="5"/>
      <c r="O91" s="5"/>
      <c r="P91" s="54">
        <f t="shared" si="12"/>
        <v>0</v>
      </c>
      <c r="Q91" s="3"/>
      <c r="R91" s="3"/>
      <c r="S91" s="3"/>
      <c r="T91" s="3"/>
      <c r="U91" s="3"/>
      <c r="V91" s="55">
        <f t="shared" si="13"/>
        <v>0</v>
      </c>
      <c r="W91" s="56" t="str">
        <f>IF(ISERROR(VLOOKUP(B91,'HSN Master'!$A$2:$C$2500,3,0)),"",(VLOOKUP(B91,'HSN Master'!$A$2:$C$2500,3,0)))</f>
        <v/>
      </c>
      <c r="X91" s="57">
        <f t="shared" si="14"/>
        <v>0</v>
      </c>
      <c r="Y91" s="92" t="str">
        <f>IF(ISERROR(VLOOKUP(B91,'HSN Master'!$A$2:$E$2500,5,0)),"",(VLOOKUP(B91,'HSN Master'!$A$2:$E$2500,5,0)))</f>
        <v/>
      </c>
      <c r="Z91" s="57">
        <f t="shared" si="15"/>
        <v>0</v>
      </c>
      <c r="AC91" s="1"/>
    </row>
    <row r="92" spans="1:29" ht="29.25" customHeight="1" x14ac:dyDescent="0.25">
      <c r="A92" s="143"/>
      <c r="B92" s="10"/>
      <c r="C92" s="131" t="str">
        <f>IF(ISERROR(VLOOKUP(B92,'HSN Master'!$A$2:$B$2500,2,0)),"",(VLOOKUP(B92,'HSN Master'!$A$2:$B$2500,2,0)))</f>
        <v/>
      </c>
      <c r="D92" s="31"/>
      <c r="E92" s="4"/>
      <c r="F92" s="4"/>
      <c r="G92" s="4"/>
      <c r="H92" s="4"/>
      <c r="I92" s="4"/>
      <c r="J92" s="53">
        <f t="shared" si="11"/>
        <v>0</v>
      </c>
      <c r="K92" s="5"/>
      <c r="L92" s="5"/>
      <c r="M92" s="5"/>
      <c r="N92" s="5"/>
      <c r="O92" s="5"/>
      <c r="P92" s="54">
        <f t="shared" si="12"/>
        <v>0</v>
      </c>
      <c r="Q92" s="3"/>
      <c r="R92" s="3"/>
      <c r="S92" s="3"/>
      <c r="T92" s="3"/>
      <c r="U92" s="3"/>
      <c r="V92" s="55">
        <f t="shared" si="13"/>
        <v>0</v>
      </c>
      <c r="W92" s="56" t="str">
        <f>IF(ISERROR(VLOOKUP(B92,'HSN Master'!$A$2:$C$2500,3,0)),"",(VLOOKUP(B92,'HSN Master'!$A$2:$C$2500,3,0)))</f>
        <v/>
      </c>
      <c r="X92" s="57">
        <f t="shared" si="14"/>
        <v>0</v>
      </c>
      <c r="Y92" s="92" t="str">
        <f>IF(ISERROR(VLOOKUP(B92,'HSN Master'!$A$2:$E$2500,5,0)),"",(VLOOKUP(B92,'HSN Master'!$A$2:$E$2500,5,0)))</f>
        <v/>
      </c>
      <c r="Z92" s="57">
        <f t="shared" si="15"/>
        <v>0</v>
      </c>
      <c r="AC92" s="1"/>
    </row>
    <row r="93" spans="1:29" ht="29.25" customHeight="1" x14ac:dyDescent="0.25">
      <c r="A93" s="143"/>
      <c r="B93" s="10"/>
      <c r="C93" s="131" t="str">
        <f>IF(ISERROR(VLOOKUP(B93,'HSN Master'!$A$2:$B$2500,2,0)),"",(VLOOKUP(B93,'HSN Master'!$A$2:$B$2500,2,0)))</f>
        <v/>
      </c>
      <c r="D93" s="31"/>
      <c r="E93" s="4"/>
      <c r="F93" s="4"/>
      <c r="G93" s="4"/>
      <c r="H93" s="4"/>
      <c r="I93" s="4"/>
      <c r="J93" s="53">
        <f t="shared" si="11"/>
        <v>0</v>
      </c>
      <c r="K93" s="5"/>
      <c r="L93" s="5"/>
      <c r="M93" s="5"/>
      <c r="N93" s="5"/>
      <c r="O93" s="5"/>
      <c r="P93" s="54">
        <f t="shared" si="12"/>
        <v>0</v>
      </c>
      <c r="Q93" s="3"/>
      <c r="R93" s="3"/>
      <c r="S93" s="3"/>
      <c r="T93" s="3"/>
      <c r="U93" s="3"/>
      <c r="V93" s="55">
        <f t="shared" si="13"/>
        <v>0</v>
      </c>
      <c r="W93" s="56" t="str">
        <f>IF(ISERROR(VLOOKUP(B93,'HSN Master'!$A$2:$C$2500,3,0)),"",(VLOOKUP(B93,'HSN Master'!$A$2:$C$2500,3,0)))</f>
        <v/>
      </c>
      <c r="X93" s="57">
        <f t="shared" si="14"/>
        <v>0</v>
      </c>
      <c r="Y93" s="92" t="str">
        <f>IF(ISERROR(VLOOKUP(B93,'HSN Master'!$A$2:$E$2500,5,0)),"",(VLOOKUP(B93,'HSN Master'!$A$2:$E$2500,5,0)))</f>
        <v/>
      </c>
      <c r="Z93" s="57">
        <f t="shared" si="15"/>
        <v>0</v>
      </c>
      <c r="AC93" s="1"/>
    </row>
    <row r="94" spans="1:29" ht="29.25" customHeight="1" x14ac:dyDescent="0.25">
      <c r="A94" s="143"/>
      <c r="B94" s="10"/>
      <c r="C94" s="131" t="str">
        <f>IF(ISERROR(VLOOKUP(B94,'HSN Master'!$A$2:$B$2500,2,0)),"",(VLOOKUP(B94,'HSN Master'!$A$2:$B$2500,2,0)))</f>
        <v/>
      </c>
      <c r="D94" s="31"/>
      <c r="E94" s="4"/>
      <c r="F94" s="4"/>
      <c r="G94" s="4"/>
      <c r="H94" s="4"/>
      <c r="I94" s="4"/>
      <c r="J94" s="53">
        <f t="shared" si="11"/>
        <v>0</v>
      </c>
      <c r="K94" s="5"/>
      <c r="L94" s="5"/>
      <c r="M94" s="5"/>
      <c r="N94" s="5"/>
      <c r="O94" s="5"/>
      <c r="P94" s="54">
        <f t="shared" si="12"/>
        <v>0</v>
      </c>
      <c r="Q94" s="3"/>
      <c r="R94" s="3"/>
      <c r="S94" s="3"/>
      <c r="T94" s="3"/>
      <c r="U94" s="3"/>
      <c r="V94" s="55">
        <f t="shared" si="13"/>
        <v>0</v>
      </c>
      <c r="W94" s="56" t="str">
        <f>IF(ISERROR(VLOOKUP(B94,'HSN Master'!$A$2:$C$2500,3,0)),"",(VLOOKUP(B94,'HSN Master'!$A$2:$C$2500,3,0)))</f>
        <v/>
      </c>
      <c r="X94" s="57">
        <f t="shared" si="14"/>
        <v>0</v>
      </c>
      <c r="Y94" s="92" t="str">
        <f>IF(ISERROR(VLOOKUP(B94,'HSN Master'!$A$2:$E$2500,5,0)),"",(VLOOKUP(B94,'HSN Master'!$A$2:$E$2500,5,0)))</f>
        <v/>
      </c>
      <c r="Z94" s="57">
        <f t="shared" si="15"/>
        <v>0</v>
      </c>
      <c r="AC94" s="1"/>
    </row>
    <row r="95" spans="1:29" ht="29.25" customHeight="1" x14ac:dyDescent="0.25">
      <c r="A95" s="143"/>
      <c r="B95" s="10"/>
      <c r="C95" s="131" t="str">
        <f>IF(ISERROR(VLOOKUP(B95,'HSN Master'!$A$2:$B$2500,2,0)),"",(VLOOKUP(B95,'HSN Master'!$A$2:$B$2500,2,0)))</f>
        <v/>
      </c>
      <c r="D95" s="31"/>
      <c r="E95" s="4"/>
      <c r="F95" s="4"/>
      <c r="G95" s="4"/>
      <c r="H95" s="4"/>
      <c r="I95" s="4"/>
      <c r="J95" s="53">
        <f t="shared" si="11"/>
        <v>0</v>
      </c>
      <c r="K95" s="5"/>
      <c r="L95" s="5"/>
      <c r="M95" s="5"/>
      <c r="N95" s="5"/>
      <c r="O95" s="5"/>
      <c r="P95" s="54">
        <f t="shared" si="12"/>
        <v>0</v>
      </c>
      <c r="Q95" s="3"/>
      <c r="R95" s="3"/>
      <c r="S95" s="3"/>
      <c r="T95" s="3"/>
      <c r="U95" s="3"/>
      <c r="V95" s="55">
        <f t="shared" si="13"/>
        <v>0</v>
      </c>
      <c r="W95" s="56" t="str">
        <f>IF(ISERROR(VLOOKUP(B95,'HSN Master'!$A$2:$C$2500,3,0)),"",(VLOOKUP(B95,'HSN Master'!$A$2:$C$2500,3,0)))</f>
        <v/>
      </c>
      <c r="X95" s="57">
        <f t="shared" si="14"/>
        <v>0</v>
      </c>
      <c r="Y95" s="92" t="str">
        <f>IF(ISERROR(VLOOKUP(B95,'HSN Master'!$A$2:$E$2500,5,0)),"",(VLOOKUP(B95,'HSN Master'!$A$2:$E$2500,5,0)))</f>
        <v/>
      </c>
      <c r="Z95" s="57">
        <f t="shared" si="15"/>
        <v>0</v>
      </c>
      <c r="AC95" s="1"/>
    </row>
    <row r="96" spans="1:29" ht="29.25" customHeight="1" x14ac:dyDescent="0.25">
      <c r="A96" s="143"/>
      <c r="B96" s="10"/>
      <c r="C96" s="131" t="str">
        <f>IF(ISERROR(VLOOKUP(B96,'HSN Master'!$A$2:$B$2500,2,0)),"",(VLOOKUP(B96,'HSN Master'!$A$2:$B$2500,2,0)))</f>
        <v/>
      </c>
      <c r="D96" s="31"/>
      <c r="E96" s="4"/>
      <c r="F96" s="4"/>
      <c r="G96" s="4"/>
      <c r="H96" s="4"/>
      <c r="I96" s="4"/>
      <c r="J96" s="53">
        <f t="shared" si="11"/>
        <v>0</v>
      </c>
      <c r="K96" s="5"/>
      <c r="L96" s="5"/>
      <c r="M96" s="5"/>
      <c r="N96" s="5"/>
      <c r="O96" s="5"/>
      <c r="P96" s="54">
        <f t="shared" si="12"/>
        <v>0</v>
      </c>
      <c r="Q96" s="3"/>
      <c r="R96" s="3"/>
      <c r="S96" s="3"/>
      <c r="T96" s="3"/>
      <c r="U96" s="3"/>
      <c r="V96" s="55">
        <f t="shared" si="13"/>
        <v>0</v>
      </c>
      <c r="W96" s="56" t="str">
        <f>IF(ISERROR(VLOOKUP(B96,'HSN Master'!$A$2:$C$2500,3,0)),"",(VLOOKUP(B96,'HSN Master'!$A$2:$C$2500,3,0)))</f>
        <v/>
      </c>
      <c r="X96" s="57">
        <f t="shared" si="14"/>
        <v>0</v>
      </c>
      <c r="Y96" s="92" t="str">
        <f>IF(ISERROR(VLOOKUP(B96,'HSN Master'!$A$2:$E$2500,5,0)),"",(VLOOKUP(B96,'HSN Master'!$A$2:$E$2500,5,0)))</f>
        <v/>
      </c>
      <c r="Z96" s="57">
        <f t="shared" si="15"/>
        <v>0</v>
      </c>
      <c r="AC96" s="1"/>
    </row>
    <row r="97" spans="1:29" ht="29.25" customHeight="1" x14ac:dyDescent="0.25">
      <c r="A97" s="143"/>
      <c r="B97" s="10"/>
      <c r="C97" s="131" t="str">
        <f>IF(ISERROR(VLOOKUP(B97,'HSN Master'!$A$2:$B$2500,2,0)),"",(VLOOKUP(B97,'HSN Master'!$A$2:$B$2500,2,0)))</f>
        <v/>
      </c>
      <c r="D97" s="31"/>
      <c r="E97" s="4"/>
      <c r="F97" s="4"/>
      <c r="G97" s="4"/>
      <c r="H97" s="4"/>
      <c r="I97" s="4"/>
      <c r="J97" s="53">
        <f t="shared" si="11"/>
        <v>0</v>
      </c>
      <c r="K97" s="5"/>
      <c r="L97" s="5"/>
      <c r="M97" s="5"/>
      <c r="N97" s="5"/>
      <c r="O97" s="5"/>
      <c r="P97" s="54">
        <f t="shared" si="12"/>
        <v>0</v>
      </c>
      <c r="Q97" s="3"/>
      <c r="R97" s="3"/>
      <c r="S97" s="3"/>
      <c r="T97" s="3"/>
      <c r="U97" s="3"/>
      <c r="V97" s="55">
        <f t="shared" si="13"/>
        <v>0</v>
      </c>
      <c r="W97" s="56" t="str">
        <f>IF(ISERROR(VLOOKUP(B97,'HSN Master'!$A$2:$C$2500,3,0)),"",(VLOOKUP(B97,'HSN Master'!$A$2:$C$2500,3,0)))</f>
        <v/>
      </c>
      <c r="X97" s="57">
        <f t="shared" si="14"/>
        <v>0</v>
      </c>
      <c r="Y97" s="92" t="str">
        <f>IF(ISERROR(VLOOKUP(B97,'HSN Master'!$A$2:$E$2500,5,0)),"",(VLOOKUP(B97,'HSN Master'!$A$2:$E$2500,5,0)))</f>
        <v/>
      </c>
      <c r="Z97" s="57">
        <f t="shared" si="15"/>
        <v>0</v>
      </c>
      <c r="AC97" s="1"/>
    </row>
    <row r="98" spans="1:29" ht="29.25" customHeight="1" x14ac:dyDescent="0.25">
      <c r="A98" s="143"/>
      <c r="B98" s="10"/>
      <c r="C98" s="131" t="str">
        <f>IF(ISERROR(VLOOKUP(B98,'HSN Master'!$A$2:$B$2500,2,0)),"",(VLOOKUP(B98,'HSN Master'!$A$2:$B$2500,2,0)))</f>
        <v/>
      </c>
      <c r="D98" s="31"/>
      <c r="E98" s="4"/>
      <c r="F98" s="4"/>
      <c r="G98" s="4"/>
      <c r="H98" s="4"/>
      <c r="I98" s="4"/>
      <c r="J98" s="53">
        <f t="shared" si="11"/>
        <v>0</v>
      </c>
      <c r="K98" s="5"/>
      <c r="L98" s="5"/>
      <c r="M98" s="5"/>
      <c r="N98" s="5"/>
      <c r="O98" s="5"/>
      <c r="P98" s="54">
        <f t="shared" si="12"/>
        <v>0</v>
      </c>
      <c r="Q98" s="3"/>
      <c r="R98" s="3"/>
      <c r="S98" s="3"/>
      <c r="T98" s="3"/>
      <c r="U98" s="3"/>
      <c r="V98" s="55">
        <f t="shared" si="13"/>
        <v>0</v>
      </c>
      <c r="W98" s="56" t="str">
        <f>IF(ISERROR(VLOOKUP(B98,'HSN Master'!$A$2:$C$2500,3,0)),"",(VLOOKUP(B98,'HSN Master'!$A$2:$C$2500,3,0)))</f>
        <v/>
      </c>
      <c r="X98" s="57">
        <f t="shared" si="14"/>
        <v>0</v>
      </c>
      <c r="Y98" s="92" t="str">
        <f>IF(ISERROR(VLOOKUP(B98,'HSN Master'!$A$2:$E$2500,5,0)),"",(VLOOKUP(B98,'HSN Master'!$A$2:$E$2500,5,0)))</f>
        <v/>
      </c>
      <c r="Z98" s="57">
        <f t="shared" si="15"/>
        <v>0</v>
      </c>
      <c r="AC98" s="1"/>
    </row>
    <row r="99" spans="1:29" ht="29.25" customHeight="1" x14ac:dyDescent="0.25">
      <c r="A99" s="143"/>
      <c r="B99" s="10"/>
      <c r="C99" s="131" t="str">
        <f>IF(ISERROR(VLOOKUP(B99,'HSN Master'!$A$2:$B$2500,2,0)),"",(VLOOKUP(B99,'HSN Master'!$A$2:$B$2500,2,0)))</f>
        <v/>
      </c>
      <c r="D99" s="31"/>
      <c r="E99" s="4"/>
      <c r="F99" s="4"/>
      <c r="G99" s="4"/>
      <c r="H99" s="4"/>
      <c r="I99" s="4"/>
      <c r="J99" s="53">
        <f t="shared" si="11"/>
        <v>0</v>
      </c>
      <c r="K99" s="5"/>
      <c r="L99" s="5"/>
      <c r="M99" s="5"/>
      <c r="N99" s="5"/>
      <c r="O99" s="5"/>
      <c r="P99" s="54">
        <f t="shared" si="12"/>
        <v>0</v>
      </c>
      <c r="Q99" s="3"/>
      <c r="R99" s="3"/>
      <c r="S99" s="3"/>
      <c r="T99" s="3"/>
      <c r="U99" s="3"/>
      <c r="V99" s="55">
        <f t="shared" si="13"/>
        <v>0</v>
      </c>
      <c r="W99" s="56" t="str">
        <f>IF(ISERROR(VLOOKUP(B99,'HSN Master'!$A$2:$C$2500,3,0)),"",(VLOOKUP(B99,'HSN Master'!$A$2:$C$2500,3,0)))</f>
        <v/>
      </c>
      <c r="X99" s="57">
        <f t="shared" si="14"/>
        <v>0</v>
      </c>
      <c r="Y99" s="92" t="str">
        <f>IF(ISERROR(VLOOKUP(B99,'HSN Master'!$A$2:$E$2500,5,0)),"",(VLOOKUP(B99,'HSN Master'!$A$2:$E$2500,5,0)))</f>
        <v/>
      </c>
      <c r="Z99" s="57">
        <f t="shared" si="15"/>
        <v>0</v>
      </c>
      <c r="AC99" s="1"/>
    </row>
    <row r="100" spans="1:29" ht="29.25" customHeight="1" x14ac:dyDescent="0.25">
      <c r="A100" s="143"/>
      <c r="B100" s="10"/>
      <c r="C100" s="131" t="str">
        <f>IF(ISERROR(VLOOKUP(B100,'HSN Master'!$A$2:$B$2500,2,0)),"",(VLOOKUP(B100,'HSN Master'!$A$2:$B$2500,2,0)))</f>
        <v/>
      </c>
      <c r="D100" s="31"/>
      <c r="E100" s="4"/>
      <c r="F100" s="4"/>
      <c r="G100" s="4"/>
      <c r="H100" s="4"/>
      <c r="I100" s="4"/>
      <c r="J100" s="53">
        <f t="shared" si="11"/>
        <v>0</v>
      </c>
      <c r="K100" s="5"/>
      <c r="L100" s="5"/>
      <c r="M100" s="5"/>
      <c r="N100" s="5"/>
      <c r="O100" s="5"/>
      <c r="P100" s="54">
        <f t="shared" si="12"/>
        <v>0</v>
      </c>
      <c r="Q100" s="3"/>
      <c r="R100" s="3"/>
      <c r="S100" s="3"/>
      <c r="T100" s="3"/>
      <c r="U100" s="3"/>
      <c r="V100" s="55">
        <f t="shared" si="13"/>
        <v>0</v>
      </c>
      <c r="W100" s="56" t="str">
        <f>IF(ISERROR(VLOOKUP(B100,'HSN Master'!$A$2:$C$2500,3,0)),"",(VLOOKUP(B100,'HSN Master'!$A$2:$C$2500,3,0)))</f>
        <v/>
      </c>
      <c r="X100" s="57">
        <f t="shared" si="14"/>
        <v>0</v>
      </c>
      <c r="Y100" s="92" t="str">
        <f>IF(ISERROR(VLOOKUP(B100,'HSN Master'!$A$2:$E$2500,5,0)),"",(VLOOKUP(B100,'HSN Master'!$A$2:$E$2500,5,0)))</f>
        <v/>
      </c>
      <c r="Z100" s="57">
        <f t="shared" si="15"/>
        <v>0</v>
      </c>
      <c r="AC100" s="1"/>
    </row>
    <row r="101" spans="1:29" ht="29.25" customHeight="1" x14ac:dyDescent="0.25">
      <c r="A101" s="143"/>
      <c r="B101" s="10"/>
      <c r="C101" s="131" t="str">
        <f>IF(ISERROR(VLOOKUP(B101,'HSN Master'!$A$2:$B$2500,2,0)),"",(VLOOKUP(B101,'HSN Master'!$A$2:$B$2500,2,0)))</f>
        <v/>
      </c>
      <c r="D101" s="31"/>
      <c r="E101" s="4"/>
      <c r="F101" s="4"/>
      <c r="G101" s="4"/>
      <c r="H101" s="4"/>
      <c r="I101" s="4"/>
      <c r="J101" s="53">
        <f t="shared" si="11"/>
        <v>0</v>
      </c>
      <c r="K101" s="5"/>
      <c r="L101" s="5"/>
      <c r="M101" s="5"/>
      <c r="N101" s="5"/>
      <c r="O101" s="5"/>
      <c r="P101" s="54">
        <f t="shared" si="12"/>
        <v>0</v>
      </c>
      <c r="Q101" s="3"/>
      <c r="R101" s="3"/>
      <c r="S101" s="3"/>
      <c r="T101" s="3"/>
      <c r="U101" s="3"/>
      <c r="V101" s="55">
        <f t="shared" si="13"/>
        <v>0</v>
      </c>
      <c r="W101" s="56" t="str">
        <f>IF(ISERROR(VLOOKUP(B101,'HSN Master'!$A$2:$C$2500,3,0)),"",(VLOOKUP(B101,'HSN Master'!$A$2:$C$2500,3,0)))</f>
        <v/>
      </c>
      <c r="X101" s="57">
        <f t="shared" si="14"/>
        <v>0</v>
      </c>
      <c r="Y101" s="92" t="str">
        <f>IF(ISERROR(VLOOKUP(B101,'HSN Master'!$A$2:$E$2500,5,0)),"",(VLOOKUP(B101,'HSN Master'!$A$2:$E$2500,5,0)))</f>
        <v/>
      </c>
      <c r="Z101" s="57">
        <f t="shared" si="15"/>
        <v>0</v>
      </c>
      <c r="AC101" s="1"/>
    </row>
    <row r="102" spans="1:29" ht="29.25" customHeight="1" x14ac:dyDescent="0.25">
      <c r="A102" s="143"/>
      <c r="B102" s="10"/>
      <c r="C102" s="131" t="str">
        <f>IF(ISERROR(VLOOKUP(B102,'HSN Master'!$A$2:$B$2500,2,0)),"",(VLOOKUP(B102,'HSN Master'!$A$2:$B$2500,2,0)))</f>
        <v/>
      </c>
      <c r="D102" s="31"/>
      <c r="E102" s="4"/>
      <c r="F102" s="4"/>
      <c r="G102" s="4"/>
      <c r="H102" s="4"/>
      <c r="I102" s="4"/>
      <c r="J102" s="53">
        <f t="shared" si="11"/>
        <v>0</v>
      </c>
      <c r="K102" s="5"/>
      <c r="L102" s="5"/>
      <c r="M102" s="5"/>
      <c r="N102" s="5"/>
      <c r="O102" s="5"/>
      <c r="P102" s="54">
        <f t="shared" si="12"/>
        <v>0</v>
      </c>
      <c r="Q102" s="3"/>
      <c r="R102" s="3"/>
      <c r="S102" s="3"/>
      <c r="T102" s="3"/>
      <c r="U102" s="3"/>
      <c r="V102" s="55">
        <f t="shared" si="13"/>
        <v>0</v>
      </c>
      <c r="W102" s="56" t="str">
        <f>IF(ISERROR(VLOOKUP(B102,'HSN Master'!$A$2:$C$2500,3,0)),"",(VLOOKUP(B102,'HSN Master'!$A$2:$C$2500,3,0)))</f>
        <v/>
      </c>
      <c r="X102" s="57">
        <f t="shared" si="14"/>
        <v>0</v>
      </c>
      <c r="Y102" s="92" t="str">
        <f>IF(ISERROR(VLOOKUP(B102,'HSN Master'!$A$2:$E$2500,5,0)),"",(VLOOKUP(B102,'HSN Master'!$A$2:$E$2500,5,0)))</f>
        <v/>
      </c>
      <c r="Z102" s="57">
        <f t="shared" si="15"/>
        <v>0</v>
      </c>
      <c r="AC102" s="1"/>
    </row>
    <row r="103" spans="1:29" ht="29.25" customHeight="1" x14ac:dyDescent="0.25">
      <c r="A103" s="143"/>
      <c r="B103" s="10"/>
      <c r="C103" s="131" t="str">
        <f>IF(ISERROR(VLOOKUP(B103,'HSN Master'!$A$2:$B$2500,2,0)),"",(VLOOKUP(B103,'HSN Master'!$A$2:$B$2500,2,0)))</f>
        <v/>
      </c>
      <c r="D103" s="31"/>
      <c r="E103" s="4"/>
      <c r="F103" s="4"/>
      <c r="G103" s="4"/>
      <c r="H103" s="4"/>
      <c r="I103" s="4"/>
      <c r="J103" s="53">
        <f t="shared" si="11"/>
        <v>0</v>
      </c>
      <c r="K103" s="5"/>
      <c r="L103" s="5"/>
      <c r="M103" s="5"/>
      <c r="N103" s="5"/>
      <c r="O103" s="5"/>
      <c r="P103" s="54">
        <f t="shared" si="12"/>
        <v>0</v>
      </c>
      <c r="Q103" s="3"/>
      <c r="R103" s="3"/>
      <c r="S103" s="3"/>
      <c r="T103" s="3"/>
      <c r="U103" s="3"/>
      <c r="V103" s="55">
        <f t="shared" si="13"/>
        <v>0</v>
      </c>
      <c r="W103" s="56" t="str">
        <f>IF(ISERROR(VLOOKUP(B103,'HSN Master'!$A$2:$C$2500,3,0)),"",(VLOOKUP(B103,'HSN Master'!$A$2:$C$2500,3,0)))</f>
        <v/>
      </c>
      <c r="X103" s="57">
        <f t="shared" si="14"/>
        <v>0</v>
      </c>
      <c r="Y103" s="92" t="str">
        <f>IF(ISERROR(VLOOKUP(B103,'HSN Master'!$A$2:$E$2500,5,0)),"",(VLOOKUP(B103,'HSN Master'!$A$2:$E$2500,5,0)))</f>
        <v/>
      </c>
      <c r="Z103" s="57">
        <f t="shared" si="15"/>
        <v>0</v>
      </c>
      <c r="AC103" s="1"/>
    </row>
    <row r="104" spans="1:29" ht="29.25" customHeight="1" x14ac:dyDescent="0.25">
      <c r="A104" s="143"/>
      <c r="B104" s="10"/>
      <c r="C104" s="131" t="str">
        <f>IF(ISERROR(VLOOKUP(B104,'HSN Master'!$A$2:$B$2500,2,0)),"",(VLOOKUP(B104,'HSN Master'!$A$2:$B$2500,2,0)))</f>
        <v/>
      </c>
      <c r="D104" s="31"/>
      <c r="E104" s="4"/>
      <c r="F104" s="4"/>
      <c r="G104" s="4"/>
      <c r="H104" s="4"/>
      <c r="I104" s="4"/>
      <c r="J104" s="53">
        <f t="shared" si="11"/>
        <v>0</v>
      </c>
      <c r="K104" s="5"/>
      <c r="L104" s="5"/>
      <c r="M104" s="5"/>
      <c r="N104" s="5"/>
      <c r="O104" s="5"/>
      <c r="P104" s="54">
        <f t="shared" si="12"/>
        <v>0</v>
      </c>
      <c r="Q104" s="3"/>
      <c r="R104" s="3"/>
      <c r="S104" s="3"/>
      <c r="T104" s="3"/>
      <c r="U104" s="3"/>
      <c r="V104" s="55">
        <f t="shared" si="13"/>
        <v>0</v>
      </c>
      <c r="W104" s="56" t="str">
        <f>IF(ISERROR(VLOOKUP(B104,'HSN Master'!$A$2:$C$2500,3,0)),"",(VLOOKUP(B104,'HSN Master'!$A$2:$C$2500,3,0)))</f>
        <v/>
      </c>
      <c r="X104" s="57">
        <f t="shared" si="14"/>
        <v>0</v>
      </c>
      <c r="Y104" s="92" t="str">
        <f>IF(ISERROR(VLOOKUP(B104,'HSN Master'!$A$2:$E$2500,5,0)),"",(VLOOKUP(B104,'HSN Master'!$A$2:$E$2500,5,0)))</f>
        <v/>
      </c>
      <c r="Z104" s="57">
        <f t="shared" si="15"/>
        <v>0</v>
      </c>
      <c r="AC104" s="1"/>
    </row>
    <row r="105" spans="1:29" ht="29.25" customHeight="1" x14ac:dyDescent="0.25">
      <c r="A105" s="143"/>
      <c r="B105" s="10"/>
      <c r="C105" s="131" t="str">
        <f>IF(ISERROR(VLOOKUP(B105,'HSN Master'!$A$2:$B$2500,2,0)),"",(VLOOKUP(B105,'HSN Master'!$A$2:$B$2500,2,0)))</f>
        <v/>
      </c>
      <c r="D105" s="31"/>
      <c r="E105" s="4"/>
      <c r="F105" s="4"/>
      <c r="G105" s="4"/>
      <c r="H105" s="4"/>
      <c r="I105" s="4"/>
      <c r="J105" s="53">
        <f t="shared" si="11"/>
        <v>0</v>
      </c>
      <c r="K105" s="5"/>
      <c r="L105" s="5"/>
      <c r="M105" s="5"/>
      <c r="N105" s="5"/>
      <c r="O105" s="5"/>
      <c r="P105" s="54">
        <f t="shared" si="12"/>
        <v>0</v>
      </c>
      <c r="Q105" s="3"/>
      <c r="R105" s="3"/>
      <c r="S105" s="3"/>
      <c r="T105" s="3"/>
      <c r="U105" s="3"/>
      <c r="V105" s="55">
        <f t="shared" si="13"/>
        <v>0</v>
      </c>
      <c r="W105" s="56" t="str">
        <f>IF(ISERROR(VLOOKUP(B105,'HSN Master'!$A$2:$C$2500,3,0)),"",(VLOOKUP(B105,'HSN Master'!$A$2:$C$2500,3,0)))</f>
        <v/>
      </c>
      <c r="X105" s="57">
        <f t="shared" si="14"/>
        <v>0</v>
      </c>
      <c r="Y105" s="92" t="str">
        <f>IF(ISERROR(VLOOKUP(B105,'HSN Master'!$A$2:$E$2500,5,0)),"",(VLOOKUP(B105,'HSN Master'!$A$2:$E$2500,5,0)))</f>
        <v/>
      </c>
      <c r="Z105" s="57">
        <f t="shared" si="15"/>
        <v>0</v>
      </c>
      <c r="AC105" s="1"/>
    </row>
    <row r="106" spans="1:29" ht="29.25" customHeight="1" x14ac:dyDescent="0.25">
      <c r="A106" s="143"/>
      <c r="B106" s="10"/>
      <c r="C106" s="131" t="str">
        <f>IF(ISERROR(VLOOKUP(B106,'HSN Master'!$A$2:$B$2500,2,0)),"",(VLOOKUP(B106,'HSN Master'!$A$2:$B$2500,2,0)))</f>
        <v/>
      </c>
      <c r="D106" s="31"/>
      <c r="E106" s="4"/>
      <c r="F106" s="4"/>
      <c r="G106" s="4"/>
      <c r="H106" s="4"/>
      <c r="I106" s="4"/>
      <c r="J106" s="53">
        <f t="shared" si="11"/>
        <v>0</v>
      </c>
      <c r="K106" s="5"/>
      <c r="L106" s="5"/>
      <c r="M106" s="5"/>
      <c r="N106" s="5"/>
      <c r="O106" s="5"/>
      <c r="P106" s="54">
        <f t="shared" si="12"/>
        <v>0</v>
      </c>
      <c r="Q106" s="3"/>
      <c r="R106" s="3"/>
      <c r="S106" s="3"/>
      <c r="T106" s="3"/>
      <c r="U106" s="3"/>
      <c r="V106" s="55">
        <f t="shared" si="13"/>
        <v>0</v>
      </c>
      <c r="W106" s="56" t="str">
        <f>IF(ISERROR(VLOOKUP(B106,'HSN Master'!$A$2:$C$2500,3,0)),"",(VLOOKUP(B106,'HSN Master'!$A$2:$C$2500,3,0)))</f>
        <v/>
      </c>
      <c r="X106" s="57">
        <f t="shared" si="14"/>
        <v>0</v>
      </c>
      <c r="Y106" s="92" t="str">
        <f>IF(ISERROR(VLOOKUP(B106,'HSN Master'!$A$2:$E$2500,5,0)),"",(VLOOKUP(B106,'HSN Master'!$A$2:$E$2500,5,0)))</f>
        <v/>
      </c>
      <c r="Z106" s="57">
        <f t="shared" si="15"/>
        <v>0</v>
      </c>
      <c r="AC106" s="1"/>
    </row>
    <row r="107" spans="1:29" ht="29.25" customHeight="1" x14ac:dyDescent="0.25">
      <c r="A107" s="143"/>
      <c r="B107" s="10"/>
      <c r="C107" s="131" t="str">
        <f>IF(ISERROR(VLOOKUP(B107,'HSN Master'!$A$2:$B$2500,2,0)),"",(VLOOKUP(B107,'HSN Master'!$A$2:$B$2500,2,0)))</f>
        <v/>
      </c>
      <c r="D107" s="31"/>
      <c r="E107" s="4"/>
      <c r="F107" s="4"/>
      <c r="G107" s="4"/>
      <c r="H107" s="4"/>
      <c r="I107" s="4"/>
      <c r="J107" s="53">
        <f t="shared" si="11"/>
        <v>0</v>
      </c>
      <c r="K107" s="5"/>
      <c r="L107" s="5"/>
      <c r="M107" s="5"/>
      <c r="N107" s="5"/>
      <c r="O107" s="5"/>
      <c r="P107" s="54">
        <f t="shared" si="12"/>
        <v>0</v>
      </c>
      <c r="Q107" s="3"/>
      <c r="R107" s="3"/>
      <c r="S107" s="3"/>
      <c r="T107" s="3"/>
      <c r="U107" s="3"/>
      <c r="V107" s="55">
        <f t="shared" si="13"/>
        <v>0</v>
      </c>
      <c r="W107" s="56" t="str">
        <f>IF(ISERROR(VLOOKUP(B107,'HSN Master'!$A$2:$C$2500,3,0)),"",(VLOOKUP(B107,'HSN Master'!$A$2:$C$2500,3,0)))</f>
        <v/>
      </c>
      <c r="X107" s="57">
        <f t="shared" si="14"/>
        <v>0</v>
      </c>
      <c r="Y107" s="92" t="str">
        <f>IF(ISERROR(VLOOKUP(B107,'HSN Master'!$A$2:$E$2500,5,0)),"",(VLOOKUP(B107,'HSN Master'!$A$2:$E$2500,5,0)))</f>
        <v/>
      </c>
      <c r="Z107" s="57">
        <f t="shared" si="15"/>
        <v>0</v>
      </c>
      <c r="AC107" s="1"/>
    </row>
    <row r="108" spans="1:29" ht="29.25" customHeight="1" x14ac:dyDescent="0.25">
      <c r="A108" s="143"/>
      <c r="B108" s="10"/>
      <c r="C108" s="131" t="str">
        <f>IF(ISERROR(VLOOKUP(B108,'HSN Master'!$A$2:$B$2500,2,0)),"",(VLOOKUP(B108,'HSN Master'!$A$2:$B$2500,2,0)))</f>
        <v/>
      </c>
      <c r="D108" s="31"/>
      <c r="E108" s="4"/>
      <c r="F108" s="4"/>
      <c r="G108" s="4"/>
      <c r="H108" s="4"/>
      <c r="I108" s="4"/>
      <c r="J108" s="53">
        <f t="shared" si="11"/>
        <v>0</v>
      </c>
      <c r="K108" s="5"/>
      <c r="L108" s="5"/>
      <c r="M108" s="5"/>
      <c r="N108" s="5"/>
      <c r="O108" s="5"/>
      <c r="P108" s="54">
        <f t="shared" si="12"/>
        <v>0</v>
      </c>
      <c r="Q108" s="3"/>
      <c r="R108" s="3"/>
      <c r="S108" s="3"/>
      <c r="T108" s="3"/>
      <c r="U108" s="3"/>
      <c r="V108" s="55">
        <f t="shared" si="13"/>
        <v>0</v>
      </c>
      <c r="W108" s="56" t="str">
        <f>IF(ISERROR(VLOOKUP(B108,'HSN Master'!$A$2:$C$2500,3,0)),"",(VLOOKUP(B108,'HSN Master'!$A$2:$C$2500,3,0)))</f>
        <v/>
      </c>
      <c r="X108" s="57">
        <f t="shared" si="14"/>
        <v>0</v>
      </c>
      <c r="Y108" s="92" t="str">
        <f>IF(ISERROR(VLOOKUP(B108,'HSN Master'!$A$2:$E$2500,5,0)),"",(VLOOKUP(B108,'HSN Master'!$A$2:$E$2500,5,0)))</f>
        <v/>
      </c>
      <c r="Z108" s="57">
        <f t="shared" si="15"/>
        <v>0</v>
      </c>
      <c r="AC108" s="1"/>
    </row>
    <row r="109" spans="1:29" ht="29.25" customHeight="1" x14ac:dyDescent="0.25">
      <c r="A109" s="143"/>
      <c r="B109" s="10"/>
      <c r="C109" s="131" t="str">
        <f>IF(ISERROR(VLOOKUP(B109,'HSN Master'!$A$2:$B$2500,2,0)),"",(VLOOKUP(B109,'HSN Master'!$A$2:$B$2500,2,0)))</f>
        <v/>
      </c>
      <c r="D109" s="31"/>
      <c r="E109" s="4"/>
      <c r="F109" s="4"/>
      <c r="G109" s="4"/>
      <c r="H109" s="4"/>
      <c r="I109" s="4"/>
      <c r="J109" s="53">
        <f t="shared" si="11"/>
        <v>0</v>
      </c>
      <c r="K109" s="5"/>
      <c r="L109" s="5"/>
      <c r="M109" s="5"/>
      <c r="N109" s="5"/>
      <c r="O109" s="5"/>
      <c r="P109" s="54">
        <f t="shared" si="12"/>
        <v>0</v>
      </c>
      <c r="Q109" s="3"/>
      <c r="R109" s="3"/>
      <c r="S109" s="3"/>
      <c r="T109" s="3"/>
      <c r="U109" s="3"/>
      <c r="V109" s="55">
        <f t="shared" si="13"/>
        <v>0</v>
      </c>
      <c r="W109" s="56" t="str">
        <f>IF(ISERROR(VLOOKUP(B109,'HSN Master'!$A$2:$C$2500,3,0)),"",(VLOOKUP(B109,'HSN Master'!$A$2:$C$2500,3,0)))</f>
        <v/>
      </c>
      <c r="X109" s="57">
        <f t="shared" si="14"/>
        <v>0</v>
      </c>
      <c r="Y109" s="92" t="str">
        <f>IF(ISERROR(VLOOKUP(B109,'HSN Master'!$A$2:$E$2500,5,0)),"",(VLOOKUP(B109,'HSN Master'!$A$2:$E$2500,5,0)))</f>
        <v/>
      </c>
      <c r="Z109" s="57">
        <f t="shared" si="15"/>
        <v>0</v>
      </c>
      <c r="AC109" s="1"/>
    </row>
    <row r="110" spans="1:29" ht="29.25" customHeight="1" x14ac:dyDescent="0.25">
      <c r="A110" s="143"/>
      <c r="B110" s="10"/>
      <c r="C110" s="131" t="str">
        <f>IF(ISERROR(VLOOKUP(B110,'HSN Master'!$A$2:$B$2500,2,0)),"",(VLOOKUP(B110,'HSN Master'!$A$2:$B$2500,2,0)))</f>
        <v/>
      </c>
      <c r="D110" s="31"/>
      <c r="E110" s="4"/>
      <c r="F110" s="4"/>
      <c r="G110" s="4"/>
      <c r="H110" s="4"/>
      <c r="I110" s="4"/>
      <c r="J110" s="53">
        <f t="shared" si="11"/>
        <v>0</v>
      </c>
      <c r="K110" s="5"/>
      <c r="L110" s="5"/>
      <c r="M110" s="5"/>
      <c r="N110" s="5"/>
      <c r="O110" s="5"/>
      <c r="P110" s="54">
        <f t="shared" si="12"/>
        <v>0</v>
      </c>
      <c r="Q110" s="3"/>
      <c r="R110" s="3"/>
      <c r="S110" s="3"/>
      <c r="T110" s="3"/>
      <c r="U110" s="3"/>
      <c r="V110" s="55">
        <f t="shared" si="13"/>
        <v>0</v>
      </c>
      <c r="W110" s="56" t="str">
        <f>IF(ISERROR(VLOOKUP(B110,'HSN Master'!$A$2:$C$2500,3,0)),"",(VLOOKUP(B110,'HSN Master'!$A$2:$C$2500,3,0)))</f>
        <v/>
      </c>
      <c r="X110" s="57">
        <f t="shared" si="14"/>
        <v>0</v>
      </c>
      <c r="Y110" s="92" t="str">
        <f>IF(ISERROR(VLOOKUP(B110,'HSN Master'!$A$2:$E$2500,5,0)),"",(VLOOKUP(B110,'HSN Master'!$A$2:$E$2500,5,0)))</f>
        <v/>
      </c>
      <c r="Z110" s="57">
        <f t="shared" si="15"/>
        <v>0</v>
      </c>
      <c r="AC110" s="1"/>
    </row>
    <row r="111" spans="1:29" ht="29.25" customHeight="1" x14ac:dyDescent="0.25">
      <c r="A111" s="143"/>
      <c r="B111" s="10"/>
      <c r="C111" s="131" t="str">
        <f>IF(ISERROR(VLOOKUP(B111,'HSN Master'!$A$2:$B$2500,2,0)),"",(VLOOKUP(B111,'HSN Master'!$A$2:$B$2500,2,0)))</f>
        <v/>
      </c>
      <c r="D111" s="31"/>
      <c r="E111" s="4"/>
      <c r="F111" s="4"/>
      <c r="G111" s="4"/>
      <c r="H111" s="4"/>
      <c r="I111" s="4"/>
      <c r="J111" s="53">
        <f t="shared" si="11"/>
        <v>0</v>
      </c>
      <c r="K111" s="5"/>
      <c r="L111" s="5"/>
      <c r="M111" s="5"/>
      <c r="N111" s="5"/>
      <c r="O111" s="5"/>
      <c r="P111" s="54">
        <f t="shared" si="12"/>
        <v>0</v>
      </c>
      <c r="Q111" s="3"/>
      <c r="R111" s="3"/>
      <c r="S111" s="3"/>
      <c r="T111" s="3"/>
      <c r="U111" s="3"/>
      <c r="V111" s="55">
        <f t="shared" si="13"/>
        <v>0</v>
      </c>
      <c r="W111" s="56" t="str">
        <f>IF(ISERROR(VLOOKUP(B111,'HSN Master'!$A$2:$C$2500,3,0)),"",(VLOOKUP(B111,'HSN Master'!$A$2:$C$2500,3,0)))</f>
        <v/>
      </c>
      <c r="X111" s="57">
        <f t="shared" si="14"/>
        <v>0</v>
      </c>
      <c r="Y111" s="92" t="str">
        <f>IF(ISERROR(VLOOKUP(B111,'HSN Master'!$A$2:$E$2500,5,0)),"",(VLOOKUP(B111,'HSN Master'!$A$2:$E$2500,5,0)))</f>
        <v/>
      </c>
      <c r="Z111" s="57">
        <f t="shared" si="15"/>
        <v>0</v>
      </c>
      <c r="AC111" s="1"/>
    </row>
    <row r="112" spans="1:29" ht="29.25" customHeight="1" x14ac:dyDescent="0.25">
      <c r="A112" s="143"/>
      <c r="B112" s="10"/>
      <c r="C112" s="131" t="str">
        <f>IF(ISERROR(VLOOKUP(B112,'HSN Master'!$A$2:$B$2500,2,0)),"",(VLOOKUP(B112,'HSN Master'!$A$2:$B$2500,2,0)))</f>
        <v/>
      </c>
      <c r="D112" s="31"/>
      <c r="E112" s="4"/>
      <c r="F112" s="4"/>
      <c r="G112" s="4"/>
      <c r="H112" s="4"/>
      <c r="I112" s="4"/>
      <c r="J112" s="53">
        <f t="shared" si="11"/>
        <v>0</v>
      </c>
      <c r="K112" s="5"/>
      <c r="L112" s="5"/>
      <c r="M112" s="5"/>
      <c r="N112" s="5"/>
      <c r="O112" s="5"/>
      <c r="P112" s="54">
        <f t="shared" si="12"/>
        <v>0</v>
      </c>
      <c r="Q112" s="3"/>
      <c r="R112" s="3"/>
      <c r="S112" s="3"/>
      <c r="T112" s="3"/>
      <c r="U112" s="3"/>
      <c r="V112" s="55">
        <f t="shared" si="13"/>
        <v>0</v>
      </c>
      <c r="W112" s="56" t="str">
        <f>IF(ISERROR(VLOOKUP(B112,'HSN Master'!$A$2:$C$2500,3,0)),"",(VLOOKUP(B112,'HSN Master'!$A$2:$C$2500,3,0)))</f>
        <v/>
      </c>
      <c r="X112" s="57">
        <f t="shared" si="14"/>
        <v>0</v>
      </c>
      <c r="Y112" s="92" t="str">
        <f>IF(ISERROR(VLOOKUP(B112,'HSN Master'!$A$2:$E$2500,5,0)),"",(VLOOKUP(B112,'HSN Master'!$A$2:$E$2500,5,0)))</f>
        <v/>
      </c>
      <c r="Z112" s="57">
        <f t="shared" si="15"/>
        <v>0</v>
      </c>
      <c r="AC112" s="1"/>
    </row>
    <row r="113" spans="1:29" ht="29.25" customHeight="1" x14ac:dyDescent="0.25">
      <c r="A113" s="143"/>
      <c r="B113" s="10"/>
      <c r="C113" s="131" t="str">
        <f>IF(ISERROR(VLOOKUP(B113,'HSN Master'!$A$2:$B$2500,2,0)),"",(VLOOKUP(B113,'HSN Master'!$A$2:$B$2500,2,0)))</f>
        <v/>
      </c>
      <c r="D113" s="31"/>
      <c r="E113" s="4"/>
      <c r="F113" s="4"/>
      <c r="G113" s="4"/>
      <c r="H113" s="4"/>
      <c r="I113" s="4"/>
      <c r="J113" s="53">
        <f t="shared" si="11"/>
        <v>0</v>
      </c>
      <c r="K113" s="5"/>
      <c r="L113" s="5"/>
      <c r="M113" s="5"/>
      <c r="N113" s="5"/>
      <c r="O113" s="5"/>
      <c r="P113" s="54">
        <f t="shared" si="12"/>
        <v>0</v>
      </c>
      <c r="Q113" s="3"/>
      <c r="R113" s="3"/>
      <c r="S113" s="3"/>
      <c r="T113" s="3"/>
      <c r="U113" s="3"/>
      <c r="V113" s="55">
        <f t="shared" si="13"/>
        <v>0</v>
      </c>
      <c r="W113" s="56" t="str">
        <f>IF(ISERROR(VLOOKUP(B113,'HSN Master'!$A$2:$C$2500,3,0)),"",(VLOOKUP(B113,'HSN Master'!$A$2:$C$2500,3,0)))</f>
        <v/>
      </c>
      <c r="X113" s="57">
        <f t="shared" si="14"/>
        <v>0</v>
      </c>
      <c r="Y113" s="92" t="str">
        <f>IF(ISERROR(VLOOKUP(B113,'HSN Master'!$A$2:$E$2500,5,0)),"",(VLOOKUP(B113,'HSN Master'!$A$2:$E$2500,5,0)))</f>
        <v/>
      </c>
      <c r="Z113" s="57">
        <f t="shared" si="15"/>
        <v>0</v>
      </c>
      <c r="AC113" s="1"/>
    </row>
    <row r="114" spans="1:29" ht="29.25" customHeight="1" x14ac:dyDescent="0.25">
      <c r="A114" s="143"/>
      <c r="B114" s="10"/>
      <c r="C114" s="131" t="str">
        <f>IF(ISERROR(VLOOKUP(B114,'HSN Master'!$A$2:$B$2500,2,0)),"",(VLOOKUP(B114,'HSN Master'!$A$2:$B$2500,2,0)))</f>
        <v/>
      </c>
      <c r="D114" s="31"/>
      <c r="E114" s="4"/>
      <c r="F114" s="4"/>
      <c r="G114" s="4"/>
      <c r="H114" s="4"/>
      <c r="I114" s="4"/>
      <c r="J114" s="53">
        <f t="shared" si="11"/>
        <v>0</v>
      </c>
      <c r="K114" s="5"/>
      <c r="L114" s="5"/>
      <c r="M114" s="5"/>
      <c r="N114" s="5"/>
      <c r="O114" s="5"/>
      <c r="P114" s="54">
        <f t="shared" si="12"/>
        <v>0</v>
      </c>
      <c r="Q114" s="3"/>
      <c r="R114" s="3"/>
      <c r="S114" s="3"/>
      <c r="T114" s="3"/>
      <c r="U114" s="3"/>
      <c r="V114" s="55">
        <f t="shared" si="13"/>
        <v>0</v>
      </c>
      <c r="W114" s="56" t="str">
        <f>IF(ISERROR(VLOOKUP(B114,'HSN Master'!$A$2:$C$2500,3,0)),"",(VLOOKUP(B114,'HSN Master'!$A$2:$C$2500,3,0)))</f>
        <v/>
      </c>
      <c r="X114" s="57">
        <f t="shared" si="14"/>
        <v>0</v>
      </c>
      <c r="Y114" s="92" t="str">
        <f>IF(ISERROR(VLOOKUP(B114,'HSN Master'!$A$2:$E$2500,5,0)),"",(VLOOKUP(B114,'HSN Master'!$A$2:$E$2500,5,0)))</f>
        <v/>
      </c>
      <c r="Z114" s="57">
        <f t="shared" si="15"/>
        <v>0</v>
      </c>
      <c r="AC114" s="1"/>
    </row>
    <row r="115" spans="1:29" ht="29.25" customHeight="1" x14ac:dyDescent="0.25">
      <c r="A115" s="143"/>
      <c r="B115" s="10"/>
      <c r="C115" s="131" t="str">
        <f>IF(ISERROR(VLOOKUP(B115,'HSN Master'!$A$2:$B$2500,2,0)),"",(VLOOKUP(B115,'HSN Master'!$A$2:$B$2500,2,0)))</f>
        <v/>
      </c>
      <c r="D115" s="31"/>
      <c r="E115" s="4"/>
      <c r="F115" s="4"/>
      <c r="G115" s="4"/>
      <c r="H115" s="4"/>
      <c r="I115" s="4"/>
      <c r="J115" s="53">
        <f t="shared" si="11"/>
        <v>0</v>
      </c>
      <c r="K115" s="5"/>
      <c r="L115" s="5"/>
      <c r="M115" s="5"/>
      <c r="N115" s="5"/>
      <c r="O115" s="5"/>
      <c r="P115" s="54">
        <f t="shared" si="12"/>
        <v>0</v>
      </c>
      <c r="Q115" s="3"/>
      <c r="R115" s="3"/>
      <c r="S115" s="3"/>
      <c r="T115" s="3"/>
      <c r="U115" s="3"/>
      <c r="V115" s="55">
        <f t="shared" si="13"/>
        <v>0</v>
      </c>
      <c r="W115" s="56" t="str">
        <f>IF(ISERROR(VLOOKUP(B115,'HSN Master'!$A$2:$C$2500,3,0)),"",(VLOOKUP(B115,'HSN Master'!$A$2:$C$2500,3,0)))</f>
        <v/>
      </c>
      <c r="X115" s="57">
        <f t="shared" si="14"/>
        <v>0</v>
      </c>
      <c r="Y115" s="92" t="str">
        <f>IF(ISERROR(VLOOKUP(B115,'HSN Master'!$A$2:$E$2500,5,0)),"",(VLOOKUP(B115,'HSN Master'!$A$2:$E$2500,5,0)))</f>
        <v/>
      </c>
      <c r="Z115" s="57">
        <f t="shared" si="15"/>
        <v>0</v>
      </c>
      <c r="AC115" s="1"/>
    </row>
    <row r="116" spans="1:29" ht="29.25" customHeight="1" x14ac:dyDescent="0.25">
      <c r="A116" s="143"/>
      <c r="B116" s="10"/>
      <c r="C116" s="131" t="str">
        <f>IF(ISERROR(VLOOKUP(B116,'HSN Master'!$A$2:$B$2500,2,0)),"",(VLOOKUP(B116,'HSN Master'!$A$2:$B$2500,2,0)))</f>
        <v/>
      </c>
      <c r="D116" s="31"/>
      <c r="E116" s="4"/>
      <c r="F116" s="4"/>
      <c r="G116" s="4"/>
      <c r="H116" s="4"/>
      <c r="I116" s="4"/>
      <c r="J116" s="53">
        <f t="shared" si="11"/>
        <v>0</v>
      </c>
      <c r="K116" s="5"/>
      <c r="L116" s="5"/>
      <c r="M116" s="5"/>
      <c r="N116" s="5"/>
      <c r="O116" s="5"/>
      <c r="P116" s="54">
        <f t="shared" si="12"/>
        <v>0</v>
      </c>
      <c r="Q116" s="3"/>
      <c r="R116" s="3"/>
      <c r="S116" s="3"/>
      <c r="T116" s="3"/>
      <c r="U116" s="3"/>
      <c r="V116" s="55">
        <f t="shared" si="13"/>
        <v>0</v>
      </c>
      <c r="W116" s="56" t="str">
        <f>IF(ISERROR(VLOOKUP(B116,'HSN Master'!$A$2:$C$2500,3,0)),"",(VLOOKUP(B116,'HSN Master'!$A$2:$C$2500,3,0)))</f>
        <v/>
      </c>
      <c r="X116" s="57">
        <f t="shared" si="14"/>
        <v>0</v>
      </c>
      <c r="Y116" s="92" t="str">
        <f>IF(ISERROR(VLOOKUP(B116,'HSN Master'!$A$2:$E$2500,5,0)),"",(VLOOKUP(B116,'HSN Master'!$A$2:$E$2500,5,0)))</f>
        <v/>
      </c>
      <c r="Z116" s="57">
        <f t="shared" si="15"/>
        <v>0</v>
      </c>
      <c r="AC116" s="1"/>
    </row>
    <row r="117" spans="1:29" ht="29.25" customHeight="1" x14ac:dyDescent="0.25">
      <c r="A117" s="143"/>
      <c r="B117" s="10"/>
      <c r="C117" s="131" t="str">
        <f>IF(ISERROR(VLOOKUP(B117,'HSN Master'!$A$2:$B$2500,2,0)),"",(VLOOKUP(B117,'HSN Master'!$A$2:$B$2500,2,0)))</f>
        <v/>
      </c>
      <c r="D117" s="31"/>
      <c r="E117" s="4"/>
      <c r="F117" s="4"/>
      <c r="G117" s="4"/>
      <c r="H117" s="4"/>
      <c r="I117" s="4"/>
      <c r="J117" s="53">
        <f t="shared" si="11"/>
        <v>0</v>
      </c>
      <c r="K117" s="5"/>
      <c r="L117" s="5"/>
      <c r="M117" s="5"/>
      <c r="N117" s="5"/>
      <c r="O117" s="5"/>
      <c r="P117" s="54">
        <f t="shared" si="12"/>
        <v>0</v>
      </c>
      <c r="Q117" s="3"/>
      <c r="R117" s="3"/>
      <c r="S117" s="3"/>
      <c r="T117" s="3"/>
      <c r="U117" s="3"/>
      <c r="V117" s="55">
        <f t="shared" si="13"/>
        <v>0</v>
      </c>
      <c r="W117" s="56" t="str">
        <f>IF(ISERROR(VLOOKUP(B117,'HSN Master'!$A$2:$C$2500,3,0)),"",(VLOOKUP(B117,'HSN Master'!$A$2:$C$2500,3,0)))</f>
        <v/>
      </c>
      <c r="X117" s="57">
        <f t="shared" si="14"/>
        <v>0</v>
      </c>
      <c r="Y117" s="92" t="str">
        <f>IF(ISERROR(VLOOKUP(B117,'HSN Master'!$A$2:$E$2500,5,0)),"",(VLOOKUP(B117,'HSN Master'!$A$2:$E$2500,5,0)))</f>
        <v/>
      </c>
      <c r="Z117" s="57">
        <f t="shared" si="15"/>
        <v>0</v>
      </c>
      <c r="AC117" s="1"/>
    </row>
    <row r="118" spans="1:29" ht="29.25" customHeight="1" x14ac:dyDescent="0.25">
      <c r="A118" s="143"/>
      <c r="B118" s="10"/>
      <c r="C118" s="131" t="str">
        <f>IF(ISERROR(VLOOKUP(B118,'HSN Master'!$A$2:$B$2500,2,0)),"",(VLOOKUP(B118,'HSN Master'!$A$2:$B$2500,2,0)))</f>
        <v/>
      </c>
      <c r="D118" s="31"/>
      <c r="E118" s="4"/>
      <c r="F118" s="4"/>
      <c r="G118" s="4"/>
      <c r="H118" s="4"/>
      <c r="I118" s="4"/>
      <c r="J118" s="53">
        <f t="shared" si="11"/>
        <v>0</v>
      </c>
      <c r="K118" s="5"/>
      <c r="L118" s="5"/>
      <c r="M118" s="5"/>
      <c r="N118" s="5"/>
      <c r="O118" s="5"/>
      <c r="P118" s="54">
        <f t="shared" si="12"/>
        <v>0</v>
      </c>
      <c r="Q118" s="3"/>
      <c r="R118" s="3"/>
      <c r="S118" s="3"/>
      <c r="T118" s="3"/>
      <c r="U118" s="3"/>
      <c r="V118" s="55">
        <f t="shared" si="13"/>
        <v>0</v>
      </c>
      <c r="W118" s="56" t="str">
        <f>IF(ISERROR(VLOOKUP(B118,'HSN Master'!$A$2:$C$2500,3,0)),"",(VLOOKUP(B118,'HSN Master'!$A$2:$C$2500,3,0)))</f>
        <v/>
      </c>
      <c r="X118" s="57">
        <f t="shared" si="14"/>
        <v>0</v>
      </c>
      <c r="Y118" s="92" t="str">
        <f>IF(ISERROR(VLOOKUP(B118,'HSN Master'!$A$2:$E$2500,5,0)),"",(VLOOKUP(B118,'HSN Master'!$A$2:$E$2500,5,0)))</f>
        <v/>
      </c>
      <c r="Z118" s="57">
        <f t="shared" si="15"/>
        <v>0</v>
      </c>
      <c r="AC118" s="1"/>
    </row>
    <row r="119" spans="1:29" ht="29.25" customHeight="1" x14ac:dyDescent="0.25">
      <c r="A119" s="143"/>
      <c r="B119" s="10"/>
      <c r="C119" s="131" t="str">
        <f>IF(ISERROR(VLOOKUP(B119,'HSN Master'!$A$2:$B$2500,2,0)),"",(VLOOKUP(B119,'HSN Master'!$A$2:$B$2500,2,0)))</f>
        <v/>
      </c>
      <c r="D119" s="31"/>
      <c r="E119" s="4"/>
      <c r="F119" s="4"/>
      <c r="G119" s="4"/>
      <c r="H119" s="4"/>
      <c r="I119" s="4"/>
      <c r="J119" s="53">
        <f t="shared" si="11"/>
        <v>0</v>
      </c>
      <c r="K119" s="5"/>
      <c r="L119" s="5"/>
      <c r="M119" s="5"/>
      <c r="N119" s="5"/>
      <c r="O119" s="5"/>
      <c r="P119" s="54">
        <f t="shared" si="12"/>
        <v>0</v>
      </c>
      <c r="Q119" s="3"/>
      <c r="R119" s="3"/>
      <c r="S119" s="3"/>
      <c r="T119" s="3"/>
      <c r="U119" s="3"/>
      <c r="V119" s="55">
        <f t="shared" si="13"/>
        <v>0</v>
      </c>
      <c r="W119" s="56" t="str">
        <f>IF(ISERROR(VLOOKUP(B119,'HSN Master'!$A$2:$C$2500,3,0)),"",(VLOOKUP(B119,'HSN Master'!$A$2:$C$2500,3,0)))</f>
        <v/>
      </c>
      <c r="X119" s="57">
        <f t="shared" si="14"/>
        <v>0</v>
      </c>
      <c r="Y119" s="92" t="str">
        <f>IF(ISERROR(VLOOKUP(B119,'HSN Master'!$A$2:$E$2500,5,0)),"",(VLOOKUP(B119,'HSN Master'!$A$2:$E$2500,5,0)))</f>
        <v/>
      </c>
      <c r="Z119" s="57">
        <f t="shared" si="15"/>
        <v>0</v>
      </c>
      <c r="AC119" s="1"/>
    </row>
    <row r="120" spans="1:29" ht="29.25" customHeight="1" x14ac:dyDescent="0.25">
      <c r="A120" s="143"/>
      <c r="B120" s="10"/>
      <c r="C120" s="131" t="str">
        <f>IF(ISERROR(VLOOKUP(B120,'HSN Master'!$A$2:$B$2500,2,0)),"",(VLOOKUP(B120,'HSN Master'!$A$2:$B$2500,2,0)))</f>
        <v/>
      </c>
      <c r="D120" s="31"/>
      <c r="E120" s="4"/>
      <c r="F120" s="4"/>
      <c r="G120" s="4"/>
      <c r="H120" s="4"/>
      <c r="I120" s="4"/>
      <c r="J120" s="53">
        <f t="shared" si="11"/>
        <v>0</v>
      </c>
      <c r="K120" s="5"/>
      <c r="L120" s="5"/>
      <c r="M120" s="5"/>
      <c r="N120" s="5"/>
      <c r="O120" s="5"/>
      <c r="P120" s="54">
        <f t="shared" si="12"/>
        <v>0</v>
      </c>
      <c r="Q120" s="3"/>
      <c r="R120" s="3"/>
      <c r="S120" s="3"/>
      <c r="T120" s="3"/>
      <c r="U120" s="3"/>
      <c r="V120" s="55">
        <f t="shared" si="13"/>
        <v>0</v>
      </c>
      <c r="W120" s="56" t="str">
        <f>IF(ISERROR(VLOOKUP(B120,'HSN Master'!$A$2:$C$2500,3,0)),"",(VLOOKUP(B120,'HSN Master'!$A$2:$C$2500,3,0)))</f>
        <v/>
      </c>
      <c r="X120" s="57">
        <f t="shared" si="14"/>
        <v>0</v>
      </c>
      <c r="Y120" s="92" t="str">
        <f>IF(ISERROR(VLOOKUP(B120,'HSN Master'!$A$2:$E$2500,5,0)),"",(VLOOKUP(B120,'HSN Master'!$A$2:$E$2500,5,0)))</f>
        <v/>
      </c>
      <c r="Z120" s="57">
        <f t="shared" si="15"/>
        <v>0</v>
      </c>
      <c r="AC120" s="1"/>
    </row>
    <row r="121" spans="1:29" ht="29.25" customHeight="1" x14ac:dyDescent="0.25">
      <c r="A121" s="143"/>
      <c r="B121" s="10"/>
      <c r="C121" s="131" t="str">
        <f>IF(ISERROR(VLOOKUP(B121,'HSN Master'!$A$2:$B$2500,2,0)),"",(VLOOKUP(B121,'HSN Master'!$A$2:$B$2500,2,0)))</f>
        <v/>
      </c>
      <c r="D121" s="31"/>
      <c r="E121" s="4"/>
      <c r="F121" s="4"/>
      <c r="G121" s="4"/>
      <c r="H121" s="4"/>
      <c r="I121" s="4"/>
      <c r="J121" s="53">
        <f t="shared" si="11"/>
        <v>0</v>
      </c>
      <c r="K121" s="5"/>
      <c r="L121" s="5"/>
      <c r="M121" s="5"/>
      <c r="N121" s="5"/>
      <c r="O121" s="5"/>
      <c r="P121" s="54">
        <f t="shared" si="12"/>
        <v>0</v>
      </c>
      <c r="Q121" s="3"/>
      <c r="R121" s="3"/>
      <c r="S121" s="3"/>
      <c r="T121" s="3"/>
      <c r="U121" s="3"/>
      <c r="V121" s="55">
        <f t="shared" si="13"/>
        <v>0</v>
      </c>
      <c r="W121" s="56" t="str">
        <f>IF(ISERROR(VLOOKUP(B121,'HSN Master'!$A$2:$C$2500,3,0)),"",(VLOOKUP(B121,'HSN Master'!$A$2:$C$2500,3,0)))</f>
        <v/>
      </c>
      <c r="X121" s="57">
        <f t="shared" si="14"/>
        <v>0</v>
      </c>
      <c r="Y121" s="92" t="str">
        <f>IF(ISERROR(VLOOKUP(B121,'HSN Master'!$A$2:$E$2500,5,0)),"",(VLOOKUP(B121,'HSN Master'!$A$2:$E$2500,5,0)))</f>
        <v/>
      </c>
      <c r="Z121" s="57">
        <f t="shared" si="15"/>
        <v>0</v>
      </c>
      <c r="AC121" s="1"/>
    </row>
    <row r="122" spans="1:29" ht="29.25" customHeight="1" x14ac:dyDescent="0.25">
      <c r="A122" s="143"/>
      <c r="B122" s="10"/>
      <c r="C122" s="131" t="str">
        <f>IF(ISERROR(VLOOKUP(B122,'HSN Master'!$A$2:$B$2500,2,0)),"",(VLOOKUP(B122,'HSN Master'!$A$2:$B$2500,2,0)))</f>
        <v/>
      </c>
      <c r="D122" s="31"/>
      <c r="E122" s="4"/>
      <c r="F122" s="4"/>
      <c r="G122" s="4"/>
      <c r="H122" s="4"/>
      <c r="I122" s="4"/>
      <c r="J122" s="53">
        <f t="shared" si="11"/>
        <v>0</v>
      </c>
      <c r="K122" s="5"/>
      <c r="L122" s="5"/>
      <c r="M122" s="5"/>
      <c r="N122" s="5"/>
      <c r="O122" s="5"/>
      <c r="P122" s="54">
        <f t="shared" si="12"/>
        <v>0</v>
      </c>
      <c r="Q122" s="3"/>
      <c r="R122" s="3"/>
      <c r="S122" s="3"/>
      <c r="T122" s="3"/>
      <c r="U122" s="3"/>
      <c r="V122" s="55">
        <f t="shared" si="13"/>
        <v>0</v>
      </c>
      <c r="W122" s="56" t="str">
        <f>IF(ISERROR(VLOOKUP(B122,'HSN Master'!$A$2:$C$2500,3,0)),"",(VLOOKUP(B122,'HSN Master'!$A$2:$C$2500,3,0)))</f>
        <v/>
      </c>
      <c r="X122" s="57">
        <f t="shared" si="14"/>
        <v>0</v>
      </c>
      <c r="Y122" s="92" t="str">
        <f>IF(ISERROR(VLOOKUP(B122,'HSN Master'!$A$2:$E$2500,5,0)),"",(VLOOKUP(B122,'HSN Master'!$A$2:$E$2500,5,0)))</f>
        <v/>
      </c>
      <c r="Z122" s="57">
        <f t="shared" si="15"/>
        <v>0</v>
      </c>
      <c r="AC122" s="1"/>
    </row>
    <row r="123" spans="1:29" ht="29.25" customHeight="1" x14ac:dyDescent="0.25">
      <c r="A123" s="143"/>
      <c r="B123" s="10"/>
      <c r="C123" s="131" t="str">
        <f>IF(ISERROR(VLOOKUP(B123,'HSN Master'!$A$2:$B$2500,2,0)),"",(VLOOKUP(B123,'HSN Master'!$A$2:$B$2500,2,0)))</f>
        <v/>
      </c>
      <c r="D123" s="31"/>
      <c r="E123" s="4"/>
      <c r="F123" s="4"/>
      <c r="G123" s="4"/>
      <c r="H123" s="4"/>
      <c r="I123" s="4"/>
      <c r="J123" s="53">
        <f t="shared" si="11"/>
        <v>0</v>
      </c>
      <c r="K123" s="5"/>
      <c r="L123" s="5"/>
      <c r="M123" s="5"/>
      <c r="N123" s="5"/>
      <c r="O123" s="5"/>
      <c r="P123" s="54">
        <f t="shared" si="12"/>
        <v>0</v>
      </c>
      <c r="Q123" s="3"/>
      <c r="R123" s="3"/>
      <c r="S123" s="3"/>
      <c r="T123" s="3"/>
      <c r="U123" s="3"/>
      <c r="V123" s="55">
        <f t="shared" si="13"/>
        <v>0</v>
      </c>
      <c r="W123" s="56" t="str">
        <f>IF(ISERROR(VLOOKUP(B123,'HSN Master'!$A$2:$C$2500,3,0)),"",(VLOOKUP(B123,'HSN Master'!$A$2:$C$2500,3,0)))</f>
        <v/>
      </c>
      <c r="X123" s="57">
        <f t="shared" si="14"/>
        <v>0</v>
      </c>
      <c r="Y123" s="92" t="str">
        <f>IF(ISERROR(VLOOKUP(B123,'HSN Master'!$A$2:$E$2500,5,0)),"",(VLOOKUP(B123,'HSN Master'!$A$2:$E$2500,5,0)))</f>
        <v/>
      </c>
      <c r="Z123" s="57">
        <f t="shared" si="15"/>
        <v>0</v>
      </c>
      <c r="AC123" s="1"/>
    </row>
    <row r="124" spans="1:29" ht="29.25" customHeight="1" x14ac:dyDescent="0.25">
      <c r="A124" s="143"/>
      <c r="B124" s="10"/>
      <c r="C124" s="131" t="str">
        <f>IF(ISERROR(VLOOKUP(B124,'HSN Master'!$A$2:$B$2500,2,0)),"",(VLOOKUP(B124,'HSN Master'!$A$2:$B$2500,2,0)))</f>
        <v/>
      </c>
      <c r="D124" s="31"/>
      <c r="E124" s="4"/>
      <c r="F124" s="4"/>
      <c r="G124" s="4"/>
      <c r="H124" s="4"/>
      <c r="I124" s="4"/>
      <c r="J124" s="53">
        <f t="shared" si="11"/>
        <v>0</v>
      </c>
      <c r="K124" s="5"/>
      <c r="L124" s="5"/>
      <c r="M124" s="5"/>
      <c r="N124" s="5"/>
      <c r="O124" s="5"/>
      <c r="P124" s="54">
        <f t="shared" si="12"/>
        <v>0</v>
      </c>
      <c r="Q124" s="3"/>
      <c r="R124" s="3"/>
      <c r="S124" s="3"/>
      <c r="T124" s="3"/>
      <c r="U124" s="3"/>
      <c r="V124" s="55">
        <f t="shared" si="13"/>
        <v>0</v>
      </c>
      <c r="W124" s="56" t="str">
        <f>IF(ISERROR(VLOOKUP(B124,'HSN Master'!$A$2:$C$2500,3,0)),"",(VLOOKUP(B124,'HSN Master'!$A$2:$C$2500,3,0)))</f>
        <v/>
      </c>
      <c r="X124" s="57">
        <f t="shared" si="14"/>
        <v>0</v>
      </c>
      <c r="Y124" s="92" t="str">
        <f>IF(ISERROR(VLOOKUP(B124,'HSN Master'!$A$2:$E$2500,5,0)),"",(VLOOKUP(B124,'HSN Master'!$A$2:$E$2500,5,0)))</f>
        <v/>
      </c>
      <c r="Z124" s="57">
        <f t="shared" si="15"/>
        <v>0</v>
      </c>
      <c r="AC124" s="1"/>
    </row>
    <row r="125" spans="1:29" ht="29.25" customHeight="1" x14ac:dyDescent="0.25">
      <c r="A125" s="143"/>
      <c r="B125" s="10"/>
      <c r="C125" s="131" t="str">
        <f>IF(ISERROR(VLOOKUP(B125,'HSN Master'!$A$2:$B$2500,2,0)),"",(VLOOKUP(B125,'HSN Master'!$A$2:$B$2500,2,0)))</f>
        <v/>
      </c>
      <c r="D125" s="31"/>
      <c r="E125" s="4"/>
      <c r="F125" s="4"/>
      <c r="G125" s="4"/>
      <c r="H125" s="4"/>
      <c r="I125" s="4"/>
      <c r="J125" s="53">
        <f t="shared" si="11"/>
        <v>0</v>
      </c>
      <c r="K125" s="5"/>
      <c r="L125" s="5"/>
      <c r="M125" s="5"/>
      <c r="N125" s="5"/>
      <c r="O125" s="5"/>
      <c r="P125" s="54">
        <f t="shared" si="12"/>
        <v>0</v>
      </c>
      <c r="Q125" s="3"/>
      <c r="R125" s="3"/>
      <c r="S125" s="3"/>
      <c r="T125" s="3"/>
      <c r="U125" s="3"/>
      <c r="V125" s="55">
        <f t="shared" si="13"/>
        <v>0</v>
      </c>
      <c r="W125" s="56" t="str">
        <f>IF(ISERROR(VLOOKUP(B125,'HSN Master'!$A$2:$C$2500,3,0)),"",(VLOOKUP(B125,'HSN Master'!$A$2:$C$2500,3,0)))</f>
        <v/>
      </c>
      <c r="X125" s="57">
        <f t="shared" si="14"/>
        <v>0</v>
      </c>
      <c r="Y125" s="92" t="str">
        <f>IF(ISERROR(VLOOKUP(B125,'HSN Master'!$A$2:$E$2500,5,0)),"",(VLOOKUP(B125,'HSN Master'!$A$2:$E$2500,5,0)))</f>
        <v/>
      </c>
      <c r="Z125" s="57">
        <f t="shared" si="15"/>
        <v>0</v>
      </c>
      <c r="AC125" s="1"/>
    </row>
    <row r="126" spans="1:29" ht="29.25" customHeight="1" x14ac:dyDescent="0.25">
      <c r="A126" s="143"/>
      <c r="B126" s="10"/>
      <c r="C126" s="131" t="str">
        <f>IF(ISERROR(VLOOKUP(B126,'HSN Master'!$A$2:$B$2500,2,0)),"",(VLOOKUP(B126,'HSN Master'!$A$2:$B$2500,2,0)))</f>
        <v/>
      </c>
      <c r="D126" s="31"/>
      <c r="E126" s="4"/>
      <c r="F126" s="4"/>
      <c r="G126" s="4"/>
      <c r="H126" s="4"/>
      <c r="I126" s="4"/>
      <c r="J126" s="53">
        <f t="shared" si="11"/>
        <v>0</v>
      </c>
      <c r="K126" s="5"/>
      <c r="L126" s="5"/>
      <c r="M126" s="5"/>
      <c r="N126" s="5"/>
      <c r="O126" s="5"/>
      <c r="P126" s="54">
        <f t="shared" si="12"/>
        <v>0</v>
      </c>
      <c r="Q126" s="3"/>
      <c r="R126" s="3"/>
      <c r="S126" s="3"/>
      <c r="T126" s="3"/>
      <c r="U126" s="3"/>
      <c r="V126" s="55">
        <f t="shared" si="13"/>
        <v>0</v>
      </c>
      <c r="W126" s="56" t="str">
        <f>IF(ISERROR(VLOOKUP(B126,'HSN Master'!$A$2:$C$2500,3,0)),"",(VLOOKUP(B126,'HSN Master'!$A$2:$C$2500,3,0)))</f>
        <v/>
      </c>
      <c r="X126" s="57">
        <f t="shared" si="14"/>
        <v>0</v>
      </c>
      <c r="Y126" s="92" t="str">
        <f>IF(ISERROR(VLOOKUP(B126,'HSN Master'!$A$2:$E$2500,5,0)),"",(VLOOKUP(B126,'HSN Master'!$A$2:$E$2500,5,0)))</f>
        <v/>
      </c>
      <c r="Z126" s="57">
        <f t="shared" si="15"/>
        <v>0</v>
      </c>
      <c r="AC126" s="1"/>
    </row>
    <row r="127" spans="1:29" ht="29.25" customHeight="1" x14ac:dyDescent="0.25">
      <c r="A127" s="143"/>
      <c r="B127" s="10"/>
      <c r="C127" s="131" t="str">
        <f>IF(ISERROR(VLOOKUP(B127,'HSN Master'!$A$2:$B$2500,2,0)),"",(VLOOKUP(B127,'HSN Master'!$A$2:$B$2500,2,0)))</f>
        <v/>
      </c>
      <c r="D127" s="31"/>
      <c r="E127" s="4"/>
      <c r="F127" s="4"/>
      <c r="G127" s="4"/>
      <c r="H127" s="4"/>
      <c r="I127" s="4"/>
      <c r="J127" s="53">
        <f t="shared" si="11"/>
        <v>0</v>
      </c>
      <c r="K127" s="5"/>
      <c r="L127" s="5"/>
      <c r="M127" s="5"/>
      <c r="N127" s="5"/>
      <c r="O127" s="5"/>
      <c r="P127" s="54">
        <f t="shared" si="12"/>
        <v>0</v>
      </c>
      <c r="Q127" s="3"/>
      <c r="R127" s="3"/>
      <c r="S127" s="3"/>
      <c r="T127" s="3"/>
      <c r="U127" s="3"/>
      <c r="V127" s="55">
        <f t="shared" si="13"/>
        <v>0</v>
      </c>
      <c r="W127" s="56" t="str">
        <f>IF(ISERROR(VLOOKUP(B127,'HSN Master'!$A$2:$C$2500,3,0)),"",(VLOOKUP(B127,'HSN Master'!$A$2:$C$2500,3,0)))</f>
        <v/>
      </c>
      <c r="X127" s="57">
        <f t="shared" si="14"/>
        <v>0</v>
      </c>
      <c r="Y127" s="92" t="str">
        <f>IF(ISERROR(VLOOKUP(B127,'HSN Master'!$A$2:$E$2500,5,0)),"",(VLOOKUP(B127,'HSN Master'!$A$2:$E$2500,5,0)))</f>
        <v/>
      </c>
      <c r="Z127" s="57">
        <f t="shared" si="15"/>
        <v>0</v>
      </c>
      <c r="AC127" s="1"/>
    </row>
    <row r="128" spans="1:29" ht="29.25" customHeight="1" x14ac:dyDescent="0.25">
      <c r="A128" s="143"/>
      <c r="B128" s="10"/>
      <c r="C128" s="131" t="str">
        <f>IF(ISERROR(VLOOKUP(B128,'HSN Master'!$A$2:$B$2500,2,0)),"",(VLOOKUP(B128,'HSN Master'!$A$2:$B$2500,2,0)))</f>
        <v/>
      </c>
      <c r="D128" s="31"/>
      <c r="E128" s="4"/>
      <c r="F128" s="4"/>
      <c r="G128" s="4"/>
      <c r="H128" s="4"/>
      <c r="I128" s="4"/>
      <c r="J128" s="53">
        <f t="shared" si="11"/>
        <v>0</v>
      </c>
      <c r="K128" s="5"/>
      <c r="L128" s="5"/>
      <c r="M128" s="5"/>
      <c r="N128" s="5"/>
      <c r="O128" s="5"/>
      <c r="P128" s="54">
        <f t="shared" si="12"/>
        <v>0</v>
      </c>
      <c r="Q128" s="3"/>
      <c r="R128" s="3"/>
      <c r="S128" s="3"/>
      <c r="T128" s="3"/>
      <c r="U128" s="3"/>
      <c r="V128" s="55">
        <f t="shared" si="13"/>
        <v>0</v>
      </c>
      <c r="W128" s="56" t="str">
        <f>IF(ISERROR(VLOOKUP(B128,'HSN Master'!$A$2:$C$2500,3,0)),"",(VLOOKUP(B128,'HSN Master'!$A$2:$C$2500,3,0)))</f>
        <v/>
      </c>
      <c r="X128" s="57">
        <f t="shared" si="14"/>
        <v>0</v>
      </c>
      <c r="Y128" s="92" t="str">
        <f>IF(ISERROR(VLOOKUP(B128,'HSN Master'!$A$2:$E$2500,5,0)),"",(VLOOKUP(B128,'HSN Master'!$A$2:$E$2500,5,0)))</f>
        <v/>
      </c>
      <c r="Z128" s="57">
        <f t="shared" si="15"/>
        <v>0</v>
      </c>
      <c r="AC128" s="1"/>
    </row>
    <row r="129" spans="1:29" ht="29.25" customHeight="1" x14ac:dyDescent="0.25">
      <c r="A129" s="143"/>
      <c r="B129" s="10"/>
      <c r="C129" s="131" t="str">
        <f>IF(ISERROR(VLOOKUP(B129,'HSN Master'!$A$2:$B$2500,2,0)),"",(VLOOKUP(B129,'HSN Master'!$A$2:$B$2500,2,0)))</f>
        <v/>
      </c>
      <c r="D129" s="31"/>
      <c r="E129" s="4"/>
      <c r="F129" s="4"/>
      <c r="G129" s="4"/>
      <c r="H129" s="4"/>
      <c r="I129" s="4"/>
      <c r="J129" s="53">
        <f t="shared" si="11"/>
        <v>0</v>
      </c>
      <c r="K129" s="5"/>
      <c r="L129" s="5"/>
      <c r="M129" s="5"/>
      <c r="N129" s="5"/>
      <c r="O129" s="5"/>
      <c r="P129" s="54">
        <f t="shared" si="12"/>
        <v>0</v>
      </c>
      <c r="Q129" s="3"/>
      <c r="R129" s="3"/>
      <c r="S129" s="3"/>
      <c r="T129" s="3"/>
      <c r="U129" s="3"/>
      <c r="V129" s="55">
        <f t="shared" si="13"/>
        <v>0</v>
      </c>
      <c r="W129" s="56" t="str">
        <f>IF(ISERROR(VLOOKUP(B129,'HSN Master'!$A$2:$C$2500,3,0)),"",(VLOOKUP(B129,'HSN Master'!$A$2:$C$2500,3,0)))</f>
        <v/>
      </c>
      <c r="X129" s="57">
        <f t="shared" si="14"/>
        <v>0</v>
      </c>
      <c r="Y129" s="92" t="str">
        <f>IF(ISERROR(VLOOKUP(B129,'HSN Master'!$A$2:$E$2500,5,0)),"",(VLOOKUP(B129,'HSN Master'!$A$2:$E$2500,5,0)))</f>
        <v/>
      </c>
      <c r="Z129" s="57">
        <f t="shared" si="15"/>
        <v>0</v>
      </c>
      <c r="AC129" s="1"/>
    </row>
    <row r="130" spans="1:29" ht="29.25" customHeight="1" x14ac:dyDescent="0.25">
      <c r="A130" s="143"/>
      <c r="B130" s="10"/>
      <c r="C130" s="131" t="str">
        <f>IF(ISERROR(VLOOKUP(B130,'HSN Master'!$A$2:$B$2500,2,0)),"",(VLOOKUP(B130,'HSN Master'!$A$2:$B$2500,2,0)))</f>
        <v/>
      </c>
      <c r="D130" s="31"/>
      <c r="E130" s="4"/>
      <c r="F130" s="4"/>
      <c r="G130" s="4"/>
      <c r="H130" s="4"/>
      <c r="I130" s="4"/>
      <c r="J130" s="53">
        <f t="shared" si="11"/>
        <v>0</v>
      </c>
      <c r="K130" s="5"/>
      <c r="L130" s="5"/>
      <c r="M130" s="5"/>
      <c r="N130" s="5"/>
      <c r="O130" s="5"/>
      <c r="P130" s="54">
        <f t="shared" si="12"/>
        <v>0</v>
      </c>
      <c r="Q130" s="3"/>
      <c r="R130" s="3"/>
      <c r="S130" s="3"/>
      <c r="T130" s="3"/>
      <c r="U130" s="3"/>
      <c r="V130" s="55">
        <f t="shared" si="13"/>
        <v>0</v>
      </c>
      <c r="W130" s="56" t="str">
        <f>IF(ISERROR(VLOOKUP(B130,'HSN Master'!$A$2:$C$2500,3,0)),"",(VLOOKUP(B130,'HSN Master'!$A$2:$C$2500,3,0)))</f>
        <v/>
      </c>
      <c r="X130" s="57">
        <f t="shared" si="14"/>
        <v>0</v>
      </c>
      <c r="Y130" s="92" t="str">
        <f>IF(ISERROR(VLOOKUP(B130,'HSN Master'!$A$2:$E$2500,5,0)),"",(VLOOKUP(B130,'HSN Master'!$A$2:$E$2500,5,0)))</f>
        <v/>
      </c>
      <c r="Z130" s="57">
        <f t="shared" si="15"/>
        <v>0</v>
      </c>
      <c r="AC130" s="1"/>
    </row>
    <row r="131" spans="1:29" ht="29.25" customHeight="1" x14ac:dyDescent="0.25">
      <c r="A131" s="143"/>
      <c r="B131" s="10"/>
      <c r="C131" s="131" t="str">
        <f>IF(ISERROR(VLOOKUP(B131,'HSN Master'!$A$2:$B$2500,2,0)),"",(VLOOKUP(B131,'HSN Master'!$A$2:$B$2500,2,0)))</f>
        <v/>
      </c>
      <c r="D131" s="31"/>
      <c r="E131" s="4"/>
      <c r="F131" s="4"/>
      <c r="G131" s="4"/>
      <c r="H131" s="4"/>
      <c r="I131" s="4"/>
      <c r="J131" s="53">
        <f t="shared" si="11"/>
        <v>0</v>
      </c>
      <c r="K131" s="5"/>
      <c r="L131" s="5"/>
      <c r="M131" s="5"/>
      <c r="N131" s="5"/>
      <c r="O131" s="5"/>
      <c r="P131" s="54">
        <f t="shared" si="12"/>
        <v>0</v>
      </c>
      <c r="Q131" s="3"/>
      <c r="R131" s="3"/>
      <c r="S131" s="3"/>
      <c r="T131" s="3"/>
      <c r="U131" s="3"/>
      <c r="V131" s="55">
        <f t="shared" si="13"/>
        <v>0</v>
      </c>
      <c r="W131" s="56" t="str">
        <f>IF(ISERROR(VLOOKUP(B131,'HSN Master'!$A$2:$C$2500,3,0)),"",(VLOOKUP(B131,'HSN Master'!$A$2:$C$2500,3,0)))</f>
        <v/>
      </c>
      <c r="X131" s="57">
        <f t="shared" si="14"/>
        <v>0</v>
      </c>
      <c r="Y131" s="92" t="str">
        <f>IF(ISERROR(VLOOKUP(B131,'HSN Master'!$A$2:$E$2500,5,0)),"",(VLOOKUP(B131,'HSN Master'!$A$2:$E$2500,5,0)))</f>
        <v/>
      </c>
      <c r="Z131" s="57">
        <f t="shared" si="15"/>
        <v>0</v>
      </c>
      <c r="AC131" s="1"/>
    </row>
    <row r="132" spans="1:29" ht="29.25" customHeight="1" x14ac:dyDescent="0.25">
      <c r="A132" s="143"/>
      <c r="B132" s="10"/>
      <c r="C132" s="131" t="str">
        <f>IF(ISERROR(VLOOKUP(B132,'HSN Master'!$A$2:$B$2500,2,0)),"",(VLOOKUP(B132,'HSN Master'!$A$2:$B$2500,2,0)))</f>
        <v/>
      </c>
      <c r="D132" s="31"/>
      <c r="E132" s="4"/>
      <c r="F132" s="4"/>
      <c r="G132" s="4"/>
      <c r="H132" s="4"/>
      <c r="I132" s="4"/>
      <c r="J132" s="53">
        <f t="shared" si="11"/>
        <v>0</v>
      </c>
      <c r="K132" s="5"/>
      <c r="L132" s="5"/>
      <c r="M132" s="5"/>
      <c r="N132" s="5"/>
      <c r="O132" s="5"/>
      <c r="P132" s="54">
        <f t="shared" si="12"/>
        <v>0</v>
      </c>
      <c r="Q132" s="3"/>
      <c r="R132" s="3"/>
      <c r="S132" s="3"/>
      <c r="T132" s="3"/>
      <c r="U132" s="3"/>
      <c r="V132" s="55">
        <f t="shared" si="13"/>
        <v>0</v>
      </c>
      <c r="W132" s="56" t="str">
        <f>IF(ISERROR(VLOOKUP(B132,'HSN Master'!$A$2:$C$2500,3,0)),"",(VLOOKUP(B132,'HSN Master'!$A$2:$C$2500,3,0)))</f>
        <v/>
      </c>
      <c r="X132" s="57">
        <f t="shared" si="14"/>
        <v>0</v>
      </c>
      <c r="Y132" s="92" t="str">
        <f>IF(ISERROR(VLOOKUP(B132,'HSN Master'!$A$2:$E$2500,5,0)),"",(VLOOKUP(B132,'HSN Master'!$A$2:$E$2500,5,0)))</f>
        <v/>
      </c>
      <c r="Z132" s="57">
        <f t="shared" si="15"/>
        <v>0</v>
      </c>
      <c r="AC132" s="1"/>
    </row>
    <row r="133" spans="1:29" ht="29.25" customHeight="1" x14ac:dyDescent="0.25">
      <c r="A133" s="143"/>
      <c r="B133" s="10"/>
      <c r="C133" s="131" t="str">
        <f>IF(ISERROR(VLOOKUP(B133,'HSN Master'!$A$2:$B$2500,2,0)),"",(VLOOKUP(B133,'HSN Master'!$A$2:$B$2500,2,0)))</f>
        <v/>
      </c>
      <c r="D133" s="31"/>
      <c r="E133" s="4"/>
      <c r="F133" s="4"/>
      <c r="G133" s="4"/>
      <c r="H133" s="4"/>
      <c r="I133" s="4"/>
      <c r="J133" s="53">
        <f t="shared" ref="J133:J196" si="16">SUM(E133:I133)</f>
        <v>0</v>
      </c>
      <c r="K133" s="5"/>
      <c r="L133" s="5"/>
      <c r="M133" s="5"/>
      <c r="N133" s="5"/>
      <c r="O133" s="5"/>
      <c r="P133" s="54">
        <f t="shared" ref="P133:P196" si="17">SUM(K133:O133)</f>
        <v>0</v>
      </c>
      <c r="Q133" s="3"/>
      <c r="R133" s="3"/>
      <c r="S133" s="3"/>
      <c r="T133" s="3"/>
      <c r="U133" s="3"/>
      <c r="V133" s="55">
        <f t="shared" ref="V133:V196" si="18">SUM(Q133:U133)</f>
        <v>0</v>
      </c>
      <c r="W133" s="56" t="str">
        <f>IF(ISERROR(VLOOKUP(B133,'HSN Master'!$A$2:$C$2500,3,0)),"",(VLOOKUP(B133,'HSN Master'!$A$2:$C$2500,3,0)))</f>
        <v/>
      </c>
      <c r="X133" s="57">
        <f t="shared" si="14"/>
        <v>0</v>
      </c>
      <c r="Y133" s="92" t="str">
        <f>IF(ISERROR(VLOOKUP(B133,'HSN Master'!$A$2:$E$2500,5,0)),"",(VLOOKUP(B133,'HSN Master'!$A$2:$E$2500,5,0)))</f>
        <v/>
      </c>
      <c r="Z133" s="57">
        <f t="shared" si="15"/>
        <v>0</v>
      </c>
      <c r="AC133" s="1"/>
    </row>
    <row r="134" spans="1:29" ht="29.25" customHeight="1" x14ac:dyDescent="0.25">
      <c r="A134" s="143"/>
      <c r="B134" s="10"/>
      <c r="C134" s="131" t="str">
        <f>IF(ISERROR(VLOOKUP(B134,'HSN Master'!$A$2:$B$2500,2,0)),"",(VLOOKUP(B134,'HSN Master'!$A$2:$B$2500,2,0)))</f>
        <v/>
      </c>
      <c r="D134" s="31"/>
      <c r="E134" s="4"/>
      <c r="F134" s="4"/>
      <c r="G134" s="4"/>
      <c r="H134" s="4"/>
      <c r="I134" s="4"/>
      <c r="J134" s="53">
        <f t="shared" si="16"/>
        <v>0</v>
      </c>
      <c r="K134" s="5"/>
      <c r="L134" s="5"/>
      <c r="M134" s="5"/>
      <c r="N134" s="5"/>
      <c r="O134" s="5"/>
      <c r="P134" s="54">
        <f t="shared" si="17"/>
        <v>0</v>
      </c>
      <c r="Q134" s="3"/>
      <c r="R134" s="3"/>
      <c r="S134" s="3"/>
      <c r="T134" s="3"/>
      <c r="U134" s="3"/>
      <c r="V134" s="55">
        <f t="shared" si="18"/>
        <v>0</v>
      </c>
      <c r="W134" s="56" t="str">
        <f>IF(ISERROR(VLOOKUP(B134,'HSN Master'!$A$2:$C$2500,3,0)),"",(VLOOKUP(B134,'HSN Master'!$A$2:$C$2500,3,0)))</f>
        <v/>
      </c>
      <c r="X134" s="57">
        <f t="shared" si="14"/>
        <v>0</v>
      </c>
      <c r="Y134" s="92" t="str">
        <f>IF(ISERROR(VLOOKUP(B134,'HSN Master'!$A$2:$E$2500,5,0)),"",(VLOOKUP(B134,'HSN Master'!$A$2:$E$2500,5,0)))</f>
        <v/>
      </c>
      <c r="Z134" s="57">
        <f t="shared" si="15"/>
        <v>0</v>
      </c>
      <c r="AC134" s="1"/>
    </row>
    <row r="135" spans="1:29" ht="29.25" customHeight="1" x14ac:dyDescent="0.25">
      <c r="A135" s="143"/>
      <c r="B135" s="10"/>
      <c r="C135" s="131" t="str">
        <f>IF(ISERROR(VLOOKUP(B135,'HSN Master'!$A$2:$B$2500,2,0)),"",(VLOOKUP(B135,'HSN Master'!$A$2:$B$2500,2,0)))</f>
        <v/>
      </c>
      <c r="D135" s="31"/>
      <c r="E135" s="4"/>
      <c r="F135" s="4"/>
      <c r="G135" s="4"/>
      <c r="H135" s="4"/>
      <c r="I135" s="4"/>
      <c r="J135" s="53">
        <f t="shared" si="16"/>
        <v>0</v>
      </c>
      <c r="K135" s="5"/>
      <c r="L135" s="5"/>
      <c r="M135" s="5"/>
      <c r="N135" s="5"/>
      <c r="O135" s="5"/>
      <c r="P135" s="54">
        <f t="shared" si="17"/>
        <v>0</v>
      </c>
      <c r="Q135" s="3"/>
      <c r="R135" s="3"/>
      <c r="S135" s="3"/>
      <c r="T135" s="3"/>
      <c r="U135" s="3"/>
      <c r="V135" s="55">
        <f t="shared" si="18"/>
        <v>0</v>
      </c>
      <c r="W135" s="56" t="str">
        <f>IF(ISERROR(VLOOKUP(B135,'HSN Master'!$A$2:$C$2500,3,0)),"",(VLOOKUP(B135,'HSN Master'!$A$2:$C$2500,3,0)))</f>
        <v/>
      </c>
      <c r="X135" s="57">
        <f t="shared" si="14"/>
        <v>0</v>
      </c>
      <c r="Y135" s="92" t="str">
        <f>IF(ISERROR(VLOOKUP(B135,'HSN Master'!$A$2:$E$2500,5,0)),"",(VLOOKUP(B135,'HSN Master'!$A$2:$E$2500,5,0)))</f>
        <v/>
      </c>
      <c r="Z135" s="57">
        <f t="shared" si="15"/>
        <v>0</v>
      </c>
      <c r="AC135" s="1"/>
    </row>
    <row r="136" spans="1:29" ht="29.25" customHeight="1" x14ac:dyDescent="0.25">
      <c r="A136" s="143"/>
      <c r="B136" s="10"/>
      <c r="C136" s="131" t="str">
        <f>IF(ISERROR(VLOOKUP(B136,'HSN Master'!$A$2:$B$2500,2,0)),"",(VLOOKUP(B136,'HSN Master'!$A$2:$B$2500,2,0)))</f>
        <v/>
      </c>
      <c r="D136" s="31"/>
      <c r="E136" s="4"/>
      <c r="F136" s="4"/>
      <c r="G136" s="4"/>
      <c r="H136" s="4"/>
      <c r="I136" s="4"/>
      <c r="J136" s="53">
        <f t="shared" si="16"/>
        <v>0</v>
      </c>
      <c r="K136" s="5"/>
      <c r="L136" s="5"/>
      <c r="M136" s="5"/>
      <c r="N136" s="5"/>
      <c r="O136" s="5"/>
      <c r="P136" s="54">
        <f t="shared" si="17"/>
        <v>0</v>
      </c>
      <c r="Q136" s="3"/>
      <c r="R136" s="3"/>
      <c r="S136" s="3"/>
      <c r="T136" s="3"/>
      <c r="U136" s="3"/>
      <c r="V136" s="55">
        <f t="shared" si="18"/>
        <v>0</v>
      </c>
      <c r="W136" s="56" t="str">
        <f>IF(ISERROR(VLOOKUP(B136,'HSN Master'!$A$2:$C$2500,3,0)),"",(VLOOKUP(B136,'HSN Master'!$A$2:$C$2500,3,0)))</f>
        <v/>
      </c>
      <c r="X136" s="57">
        <f t="shared" si="14"/>
        <v>0</v>
      </c>
      <c r="Y136" s="92" t="str">
        <f>IF(ISERROR(VLOOKUP(B136,'HSN Master'!$A$2:$E$2500,5,0)),"",(VLOOKUP(B136,'HSN Master'!$A$2:$E$2500,5,0)))</f>
        <v/>
      </c>
      <c r="Z136" s="57">
        <f t="shared" si="15"/>
        <v>0</v>
      </c>
      <c r="AC136" s="1"/>
    </row>
    <row r="137" spans="1:29" ht="29.25" customHeight="1" x14ac:dyDescent="0.25">
      <c r="A137" s="143"/>
      <c r="B137" s="10"/>
      <c r="C137" s="131" t="str">
        <f>IF(ISERROR(VLOOKUP(B137,'HSN Master'!$A$2:$B$2500,2,0)),"",(VLOOKUP(B137,'HSN Master'!$A$2:$B$2500,2,0)))</f>
        <v/>
      </c>
      <c r="D137" s="31"/>
      <c r="E137" s="4"/>
      <c r="F137" s="4"/>
      <c r="G137" s="4"/>
      <c r="H137" s="4"/>
      <c r="I137" s="4"/>
      <c r="J137" s="53">
        <f t="shared" si="16"/>
        <v>0</v>
      </c>
      <c r="K137" s="5"/>
      <c r="L137" s="5"/>
      <c r="M137" s="5"/>
      <c r="N137" s="5"/>
      <c r="O137" s="5"/>
      <c r="P137" s="54">
        <f t="shared" si="17"/>
        <v>0</v>
      </c>
      <c r="Q137" s="3"/>
      <c r="R137" s="3"/>
      <c r="S137" s="3"/>
      <c r="T137" s="3"/>
      <c r="U137" s="3"/>
      <c r="V137" s="55">
        <f t="shared" si="18"/>
        <v>0</v>
      </c>
      <c r="W137" s="56" t="str">
        <f>IF(ISERROR(VLOOKUP(B137,'HSN Master'!$A$2:$C$2500,3,0)),"",(VLOOKUP(B137,'HSN Master'!$A$2:$C$2500,3,0)))</f>
        <v/>
      </c>
      <c r="X137" s="57">
        <f t="shared" si="14"/>
        <v>0</v>
      </c>
      <c r="Y137" s="92" t="str">
        <f>IF(ISERROR(VLOOKUP(B137,'HSN Master'!$A$2:$E$2500,5,0)),"",(VLOOKUP(B137,'HSN Master'!$A$2:$E$2500,5,0)))</f>
        <v/>
      </c>
      <c r="Z137" s="57">
        <f t="shared" si="15"/>
        <v>0</v>
      </c>
      <c r="AC137" s="1"/>
    </row>
    <row r="138" spans="1:29" ht="29.25" customHeight="1" x14ac:dyDescent="0.25">
      <c r="A138" s="143"/>
      <c r="B138" s="10"/>
      <c r="C138" s="131" t="str">
        <f>IF(ISERROR(VLOOKUP(B138,'HSN Master'!$A$2:$B$2500,2,0)),"",(VLOOKUP(B138,'HSN Master'!$A$2:$B$2500,2,0)))</f>
        <v/>
      </c>
      <c r="D138" s="31"/>
      <c r="E138" s="4"/>
      <c r="F138" s="4"/>
      <c r="G138" s="4"/>
      <c r="H138" s="4"/>
      <c r="I138" s="4"/>
      <c r="J138" s="53">
        <f t="shared" si="16"/>
        <v>0</v>
      </c>
      <c r="K138" s="5"/>
      <c r="L138" s="5"/>
      <c r="M138" s="5"/>
      <c r="N138" s="5"/>
      <c r="O138" s="5"/>
      <c r="P138" s="54">
        <f t="shared" si="17"/>
        <v>0</v>
      </c>
      <c r="Q138" s="3"/>
      <c r="R138" s="3"/>
      <c r="S138" s="3"/>
      <c r="T138" s="3"/>
      <c r="U138" s="3"/>
      <c r="V138" s="55">
        <f t="shared" si="18"/>
        <v>0</v>
      </c>
      <c r="W138" s="56" t="str">
        <f>IF(ISERROR(VLOOKUP(B138,'HSN Master'!$A$2:$C$2500,3,0)),"",(VLOOKUP(B138,'HSN Master'!$A$2:$C$2500,3,0)))</f>
        <v/>
      </c>
      <c r="X138" s="57">
        <f t="shared" si="14"/>
        <v>0</v>
      </c>
      <c r="Y138" s="92" t="str">
        <f>IF(ISERROR(VLOOKUP(B138,'HSN Master'!$A$2:$E$2500,5,0)),"",(VLOOKUP(B138,'HSN Master'!$A$2:$E$2500,5,0)))</f>
        <v/>
      </c>
      <c r="Z138" s="57">
        <f t="shared" si="15"/>
        <v>0</v>
      </c>
      <c r="AC138" s="1"/>
    </row>
    <row r="139" spans="1:29" ht="29.25" customHeight="1" x14ac:dyDescent="0.25">
      <c r="A139" s="143"/>
      <c r="B139" s="10"/>
      <c r="C139" s="131" t="str">
        <f>IF(ISERROR(VLOOKUP(B139,'HSN Master'!$A$2:$B$2500,2,0)),"",(VLOOKUP(B139,'HSN Master'!$A$2:$B$2500,2,0)))</f>
        <v/>
      </c>
      <c r="D139" s="31"/>
      <c r="E139" s="4"/>
      <c r="F139" s="4"/>
      <c r="G139" s="4"/>
      <c r="H139" s="4"/>
      <c r="I139" s="4"/>
      <c r="J139" s="53">
        <f t="shared" si="16"/>
        <v>0</v>
      </c>
      <c r="K139" s="5"/>
      <c r="L139" s="5"/>
      <c r="M139" s="5"/>
      <c r="N139" s="5"/>
      <c r="O139" s="5"/>
      <c r="P139" s="54">
        <f t="shared" si="17"/>
        <v>0</v>
      </c>
      <c r="Q139" s="3"/>
      <c r="R139" s="3"/>
      <c r="S139" s="3"/>
      <c r="T139" s="3"/>
      <c r="U139" s="3"/>
      <c r="V139" s="55">
        <f t="shared" si="18"/>
        <v>0</v>
      </c>
      <c r="W139" s="56" t="str">
        <f>IF(ISERROR(VLOOKUP(B139,'HSN Master'!$A$2:$C$2500,3,0)),"",(VLOOKUP(B139,'HSN Master'!$A$2:$C$2500,3,0)))</f>
        <v/>
      </c>
      <c r="X139" s="57">
        <f t="shared" si="14"/>
        <v>0</v>
      </c>
      <c r="Y139" s="92" t="str">
        <f>IF(ISERROR(VLOOKUP(B139,'HSN Master'!$A$2:$E$2500,5,0)),"",(VLOOKUP(B139,'HSN Master'!$A$2:$E$2500,5,0)))</f>
        <v/>
      </c>
      <c r="Z139" s="57">
        <f t="shared" si="15"/>
        <v>0</v>
      </c>
      <c r="AC139" s="1"/>
    </row>
    <row r="140" spans="1:29" ht="29.25" customHeight="1" x14ac:dyDescent="0.25">
      <c r="A140" s="143"/>
      <c r="B140" s="10"/>
      <c r="C140" s="131" t="str">
        <f>IF(ISERROR(VLOOKUP(B140,'HSN Master'!$A$2:$B$2500,2,0)),"",(VLOOKUP(B140,'HSN Master'!$A$2:$B$2500,2,0)))</f>
        <v/>
      </c>
      <c r="D140" s="31"/>
      <c r="E140" s="4"/>
      <c r="F140" s="4"/>
      <c r="G140" s="4"/>
      <c r="H140" s="4"/>
      <c r="I140" s="4"/>
      <c r="J140" s="53">
        <f t="shared" si="16"/>
        <v>0</v>
      </c>
      <c r="K140" s="5"/>
      <c r="L140" s="5"/>
      <c r="M140" s="5"/>
      <c r="N140" s="5"/>
      <c r="O140" s="5"/>
      <c r="P140" s="54">
        <f t="shared" si="17"/>
        <v>0</v>
      </c>
      <c r="Q140" s="3"/>
      <c r="R140" s="3"/>
      <c r="S140" s="3"/>
      <c r="T140" s="3"/>
      <c r="U140" s="3"/>
      <c r="V140" s="55">
        <f t="shared" si="18"/>
        <v>0</v>
      </c>
      <c r="W140" s="56" t="str">
        <f>IF(ISERROR(VLOOKUP(B140,'HSN Master'!$A$2:$C$2500,3,0)),"",(VLOOKUP(B140,'HSN Master'!$A$2:$C$2500,3,0)))</f>
        <v/>
      </c>
      <c r="X140" s="57">
        <f t="shared" ref="X140:X203" si="19">IF(W140="Y",V140,0)</f>
        <v>0</v>
      </c>
      <c r="Y140" s="92" t="str">
        <f>IF(ISERROR(VLOOKUP(B140,'HSN Master'!$A$2:$E$2500,5,0)),"",(VLOOKUP(B140,'HSN Master'!$A$2:$E$2500,5,0)))</f>
        <v/>
      </c>
      <c r="Z140" s="57">
        <f t="shared" ref="Z140:Z203" si="20">V140</f>
        <v>0</v>
      </c>
      <c r="AC140" s="1"/>
    </row>
    <row r="141" spans="1:29" ht="29.25" customHeight="1" x14ac:dyDescent="0.25">
      <c r="A141" s="143"/>
      <c r="B141" s="10"/>
      <c r="C141" s="131" t="str">
        <f>IF(ISERROR(VLOOKUP(B141,'HSN Master'!$A$2:$B$2500,2,0)),"",(VLOOKUP(B141,'HSN Master'!$A$2:$B$2500,2,0)))</f>
        <v/>
      </c>
      <c r="D141" s="31"/>
      <c r="E141" s="4"/>
      <c r="F141" s="4"/>
      <c r="G141" s="4"/>
      <c r="H141" s="4"/>
      <c r="I141" s="4"/>
      <c r="J141" s="53">
        <f t="shared" si="16"/>
        <v>0</v>
      </c>
      <c r="K141" s="5"/>
      <c r="L141" s="5"/>
      <c r="M141" s="5"/>
      <c r="N141" s="5"/>
      <c r="O141" s="5"/>
      <c r="P141" s="54">
        <f t="shared" si="17"/>
        <v>0</v>
      </c>
      <c r="Q141" s="3"/>
      <c r="R141" s="3"/>
      <c r="S141" s="3"/>
      <c r="T141" s="3"/>
      <c r="U141" s="3"/>
      <c r="V141" s="55">
        <f t="shared" si="18"/>
        <v>0</v>
      </c>
      <c r="W141" s="56" t="str">
        <f>IF(ISERROR(VLOOKUP(B141,'HSN Master'!$A$2:$C$2500,3,0)),"",(VLOOKUP(B141,'HSN Master'!$A$2:$C$2500,3,0)))</f>
        <v/>
      </c>
      <c r="X141" s="57">
        <f t="shared" si="19"/>
        <v>0</v>
      </c>
      <c r="Y141" s="92" t="str">
        <f>IF(ISERROR(VLOOKUP(B141,'HSN Master'!$A$2:$E$2500,5,0)),"",(VLOOKUP(B141,'HSN Master'!$A$2:$E$2500,5,0)))</f>
        <v/>
      </c>
      <c r="Z141" s="57">
        <f t="shared" si="20"/>
        <v>0</v>
      </c>
      <c r="AC141" s="1"/>
    </row>
    <row r="142" spans="1:29" ht="29.25" customHeight="1" x14ac:dyDescent="0.25">
      <c r="A142" s="143"/>
      <c r="B142" s="10"/>
      <c r="C142" s="131" t="str">
        <f>IF(ISERROR(VLOOKUP(B142,'HSN Master'!$A$2:$B$2500,2,0)),"",(VLOOKUP(B142,'HSN Master'!$A$2:$B$2500,2,0)))</f>
        <v/>
      </c>
      <c r="D142" s="31"/>
      <c r="E142" s="4"/>
      <c r="F142" s="4"/>
      <c r="G142" s="4"/>
      <c r="H142" s="4"/>
      <c r="I142" s="4"/>
      <c r="J142" s="53">
        <f t="shared" si="16"/>
        <v>0</v>
      </c>
      <c r="K142" s="5"/>
      <c r="L142" s="5"/>
      <c r="M142" s="5"/>
      <c r="N142" s="5"/>
      <c r="O142" s="5"/>
      <c r="P142" s="54">
        <f t="shared" si="17"/>
        <v>0</v>
      </c>
      <c r="Q142" s="3"/>
      <c r="R142" s="3"/>
      <c r="S142" s="3"/>
      <c r="T142" s="3"/>
      <c r="U142" s="3"/>
      <c r="V142" s="55">
        <f t="shared" si="18"/>
        <v>0</v>
      </c>
      <c r="W142" s="56" t="str">
        <f>IF(ISERROR(VLOOKUP(B142,'HSN Master'!$A$2:$C$2500,3,0)),"",(VLOOKUP(B142,'HSN Master'!$A$2:$C$2500,3,0)))</f>
        <v/>
      </c>
      <c r="X142" s="57">
        <f t="shared" si="19"/>
        <v>0</v>
      </c>
      <c r="Y142" s="92" t="str">
        <f>IF(ISERROR(VLOOKUP(B142,'HSN Master'!$A$2:$E$2500,5,0)),"",(VLOOKUP(B142,'HSN Master'!$A$2:$E$2500,5,0)))</f>
        <v/>
      </c>
      <c r="Z142" s="57">
        <f t="shared" si="20"/>
        <v>0</v>
      </c>
      <c r="AC142" s="1"/>
    </row>
    <row r="143" spans="1:29" ht="29.25" customHeight="1" x14ac:dyDescent="0.25">
      <c r="A143" s="143"/>
      <c r="B143" s="10"/>
      <c r="C143" s="131" t="str">
        <f>IF(ISERROR(VLOOKUP(B143,'HSN Master'!$A$2:$B$2500,2,0)),"",(VLOOKUP(B143,'HSN Master'!$A$2:$B$2500,2,0)))</f>
        <v/>
      </c>
      <c r="D143" s="31"/>
      <c r="E143" s="4"/>
      <c r="F143" s="4"/>
      <c r="G143" s="4"/>
      <c r="H143" s="4"/>
      <c r="I143" s="4"/>
      <c r="J143" s="53">
        <f t="shared" si="16"/>
        <v>0</v>
      </c>
      <c r="K143" s="5"/>
      <c r="L143" s="5"/>
      <c r="M143" s="5"/>
      <c r="N143" s="5"/>
      <c r="O143" s="5"/>
      <c r="P143" s="54">
        <f t="shared" si="17"/>
        <v>0</v>
      </c>
      <c r="Q143" s="3"/>
      <c r="R143" s="3"/>
      <c r="S143" s="3"/>
      <c r="T143" s="3"/>
      <c r="U143" s="3"/>
      <c r="V143" s="55">
        <f t="shared" si="18"/>
        <v>0</v>
      </c>
      <c r="W143" s="56" t="str">
        <f>IF(ISERROR(VLOOKUP(B143,'HSN Master'!$A$2:$C$2500,3,0)),"",(VLOOKUP(B143,'HSN Master'!$A$2:$C$2500,3,0)))</f>
        <v/>
      </c>
      <c r="X143" s="57">
        <f t="shared" si="19"/>
        <v>0</v>
      </c>
      <c r="Y143" s="92" t="str">
        <f>IF(ISERROR(VLOOKUP(B143,'HSN Master'!$A$2:$E$2500,5,0)),"",(VLOOKUP(B143,'HSN Master'!$A$2:$E$2500,5,0)))</f>
        <v/>
      </c>
      <c r="Z143" s="57">
        <f t="shared" si="20"/>
        <v>0</v>
      </c>
      <c r="AC143" s="1"/>
    </row>
    <row r="144" spans="1:29" ht="29.25" customHeight="1" x14ac:dyDescent="0.25">
      <c r="A144" s="143"/>
      <c r="B144" s="10"/>
      <c r="C144" s="131" t="str">
        <f>IF(ISERROR(VLOOKUP(B144,'HSN Master'!$A$2:$B$2500,2,0)),"",(VLOOKUP(B144,'HSN Master'!$A$2:$B$2500,2,0)))</f>
        <v/>
      </c>
      <c r="D144" s="31"/>
      <c r="E144" s="4"/>
      <c r="F144" s="4"/>
      <c r="G144" s="4"/>
      <c r="H144" s="4"/>
      <c r="I144" s="4"/>
      <c r="J144" s="53">
        <f t="shared" si="16"/>
        <v>0</v>
      </c>
      <c r="K144" s="5"/>
      <c r="L144" s="5"/>
      <c r="M144" s="5"/>
      <c r="N144" s="5"/>
      <c r="O144" s="5"/>
      <c r="P144" s="54">
        <f t="shared" si="17"/>
        <v>0</v>
      </c>
      <c r="Q144" s="3"/>
      <c r="R144" s="3"/>
      <c r="S144" s="3"/>
      <c r="T144" s="3"/>
      <c r="U144" s="3"/>
      <c r="V144" s="55">
        <f t="shared" si="18"/>
        <v>0</v>
      </c>
      <c r="W144" s="56" t="str">
        <f>IF(ISERROR(VLOOKUP(B144,'HSN Master'!$A$2:$C$2500,3,0)),"",(VLOOKUP(B144,'HSN Master'!$A$2:$C$2500,3,0)))</f>
        <v/>
      </c>
      <c r="X144" s="57">
        <f t="shared" si="19"/>
        <v>0</v>
      </c>
      <c r="Y144" s="92" t="str">
        <f>IF(ISERROR(VLOOKUP(B144,'HSN Master'!$A$2:$E$2500,5,0)),"",(VLOOKUP(B144,'HSN Master'!$A$2:$E$2500,5,0)))</f>
        <v/>
      </c>
      <c r="Z144" s="57">
        <f t="shared" si="20"/>
        <v>0</v>
      </c>
      <c r="AC144" s="1"/>
    </row>
    <row r="145" spans="1:29" ht="29.25" customHeight="1" x14ac:dyDescent="0.25">
      <c r="A145" s="143"/>
      <c r="B145" s="10"/>
      <c r="C145" s="131" t="str">
        <f>IF(ISERROR(VLOOKUP(B145,'HSN Master'!$A$2:$B$2500,2,0)),"",(VLOOKUP(B145,'HSN Master'!$A$2:$B$2500,2,0)))</f>
        <v/>
      </c>
      <c r="D145" s="31"/>
      <c r="E145" s="4"/>
      <c r="F145" s="4"/>
      <c r="G145" s="4"/>
      <c r="H145" s="4"/>
      <c r="I145" s="4"/>
      <c r="J145" s="53">
        <f t="shared" si="16"/>
        <v>0</v>
      </c>
      <c r="K145" s="5"/>
      <c r="L145" s="5"/>
      <c r="M145" s="5"/>
      <c r="N145" s="5"/>
      <c r="O145" s="5"/>
      <c r="P145" s="54">
        <f t="shared" si="17"/>
        <v>0</v>
      </c>
      <c r="Q145" s="3"/>
      <c r="R145" s="3"/>
      <c r="S145" s="3"/>
      <c r="T145" s="3"/>
      <c r="U145" s="3"/>
      <c r="V145" s="55">
        <f t="shared" si="18"/>
        <v>0</v>
      </c>
      <c r="W145" s="56" t="str">
        <f>IF(ISERROR(VLOOKUP(B145,'HSN Master'!$A$2:$C$2500,3,0)),"",(VLOOKUP(B145,'HSN Master'!$A$2:$C$2500,3,0)))</f>
        <v/>
      </c>
      <c r="X145" s="57">
        <f t="shared" si="19"/>
        <v>0</v>
      </c>
      <c r="Y145" s="92" t="str">
        <f>IF(ISERROR(VLOOKUP(B145,'HSN Master'!$A$2:$E$2500,5,0)),"",(VLOOKUP(B145,'HSN Master'!$A$2:$E$2500,5,0)))</f>
        <v/>
      </c>
      <c r="Z145" s="57">
        <f t="shared" si="20"/>
        <v>0</v>
      </c>
      <c r="AC145" s="1"/>
    </row>
    <row r="146" spans="1:29" ht="29.25" customHeight="1" x14ac:dyDescent="0.25">
      <c r="A146" s="143"/>
      <c r="B146" s="10"/>
      <c r="C146" s="131" t="str">
        <f>IF(ISERROR(VLOOKUP(B146,'HSN Master'!$A$2:$B$2500,2,0)),"",(VLOOKUP(B146,'HSN Master'!$A$2:$B$2500,2,0)))</f>
        <v/>
      </c>
      <c r="D146" s="31"/>
      <c r="E146" s="4"/>
      <c r="F146" s="4"/>
      <c r="G146" s="4"/>
      <c r="H146" s="4"/>
      <c r="I146" s="4"/>
      <c r="J146" s="53">
        <f t="shared" si="16"/>
        <v>0</v>
      </c>
      <c r="K146" s="5"/>
      <c r="L146" s="5"/>
      <c r="M146" s="5"/>
      <c r="N146" s="5"/>
      <c r="O146" s="5"/>
      <c r="P146" s="54">
        <f t="shared" si="17"/>
        <v>0</v>
      </c>
      <c r="Q146" s="3"/>
      <c r="R146" s="3"/>
      <c r="S146" s="3"/>
      <c r="T146" s="3"/>
      <c r="U146" s="3"/>
      <c r="V146" s="55">
        <f t="shared" si="18"/>
        <v>0</v>
      </c>
      <c r="W146" s="56" t="str">
        <f>IF(ISERROR(VLOOKUP(B146,'HSN Master'!$A$2:$C$2500,3,0)),"",(VLOOKUP(B146,'HSN Master'!$A$2:$C$2500,3,0)))</f>
        <v/>
      </c>
      <c r="X146" s="57">
        <f t="shared" si="19"/>
        <v>0</v>
      </c>
      <c r="Y146" s="92" t="str">
        <f>IF(ISERROR(VLOOKUP(B146,'HSN Master'!$A$2:$E$2500,5,0)),"",(VLOOKUP(B146,'HSN Master'!$A$2:$E$2500,5,0)))</f>
        <v/>
      </c>
      <c r="Z146" s="57">
        <f t="shared" si="20"/>
        <v>0</v>
      </c>
      <c r="AC146" s="1"/>
    </row>
    <row r="147" spans="1:29" ht="29.25" customHeight="1" x14ac:dyDescent="0.25">
      <c r="A147" s="143"/>
      <c r="B147" s="10"/>
      <c r="C147" s="131" t="str">
        <f>IF(ISERROR(VLOOKUP(B147,'HSN Master'!$A$2:$B$2500,2,0)),"",(VLOOKUP(B147,'HSN Master'!$A$2:$B$2500,2,0)))</f>
        <v/>
      </c>
      <c r="D147" s="31"/>
      <c r="E147" s="4"/>
      <c r="F147" s="4"/>
      <c r="G147" s="4"/>
      <c r="H147" s="4"/>
      <c r="I147" s="4"/>
      <c r="J147" s="53">
        <f t="shared" si="16"/>
        <v>0</v>
      </c>
      <c r="K147" s="5"/>
      <c r="L147" s="5"/>
      <c r="M147" s="5"/>
      <c r="N147" s="5"/>
      <c r="O147" s="5"/>
      <c r="P147" s="54">
        <f t="shared" si="17"/>
        <v>0</v>
      </c>
      <c r="Q147" s="3"/>
      <c r="R147" s="3"/>
      <c r="S147" s="3"/>
      <c r="T147" s="3"/>
      <c r="U147" s="3"/>
      <c r="V147" s="55">
        <f t="shared" si="18"/>
        <v>0</v>
      </c>
      <c r="W147" s="56" t="str">
        <f>IF(ISERROR(VLOOKUP(B147,'HSN Master'!$A$2:$C$2500,3,0)),"",(VLOOKUP(B147,'HSN Master'!$A$2:$C$2500,3,0)))</f>
        <v/>
      </c>
      <c r="X147" s="57">
        <f t="shared" si="19"/>
        <v>0</v>
      </c>
      <c r="Y147" s="92" t="str">
        <f>IF(ISERROR(VLOOKUP(B147,'HSN Master'!$A$2:$E$2500,5,0)),"",(VLOOKUP(B147,'HSN Master'!$A$2:$E$2500,5,0)))</f>
        <v/>
      </c>
      <c r="Z147" s="57">
        <f t="shared" si="20"/>
        <v>0</v>
      </c>
      <c r="AC147" s="1"/>
    </row>
    <row r="148" spans="1:29" ht="29.25" customHeight="1" x14ac:dyDescent="0.25">
      <c r="A148" s="143"/>
      <c r="B148" s="10"/>
      <c r="C148" s="131" t="str">
        <f>IF(ISERROR(VLOOKUP(B148,'HSN Master'!$A$2:$B$2500,2,0)),"",(VLOOKUP(B148,'HSN Master'!$A$2:$B$2500,2,0)))</f>
        <v/>
      </c>
      <c r="D148" s="31"/>
      <c r="E148" s="4"/>
      <c r="F148" s="4"/>
      <c r="G148" s="4"/>
      <c r="H148" s="4"/>
      <c r="I148" s="4"/>
      <c r="J148" s="53">
        <f t="shared" si="16"/>
        <v>0</v>
      </c>
      <c r="K148" s="5"/>
      <c r="L148" s="5"/>
      <c r="M148" s="5"/>
      <c r="N148" s="5"/>
      <c r="O148" s="5"/>
      <c r="P148" s="54">
        <f t="shared" si="17"/>
        <v>0</v>
      </c>
      <c r="Q148" s="3"/>
      <c r="R148" s="3"/>
      <c r="S148" s="3"/>
      <c r="T148" s="3"/>
      <c r="U148" s="3"/>
      <c r="V148" s="55">
        <f t="shared" si="18"/>
        <v>0</v>
      </c>
      <c r="W148" s="56" t="str">
        <f>IF(ISERROR(VLOOKUP(B148,'HSN Master'!$A$2:$C$2500,3,0)),"",(VLOOKUP(B148,'HSN Master'!$A$2:$C$2500,3,0)))</f>
        <v/>
      </c>
      <c r="X148" s="57">
        <f t="shared" si="19"/>
        <v>0</v>
      </c>
      <c r="Y148" s="92" t="str">
        <f>IF(ISERROR(VLOOKUP(B148,'HSN Master'!$A$2:$E$2500,5,0)),"",(VLOOKUP(B148,'HSN Master'!$A$2:$E$2500,5,0)))</f>
        <v/>
      </c>
      <c r="Z148" s="57">
        <f t="shared" si="20"/>
        <v>0</v>
      </c>
      <c r="AC148" s="1"/>
    </row>
    <row r="149" spans="1:29" ht="29.25" customHeight="1" x14ac:dyDescent="0.25">
      <c r="A149" s="143"/>
      <c r="B149" s="10"/>
      <c r="C149" s="131" t="str">
        <f>IF(ISERROR(VLOOKUP(B149,'HSN Master'!$A$2:$B$2500,2,0)),"",(VLOOKUP(B149,'HSN Master'!$A$2:$B$2500,2,0)))</f>
        <v/>
      </c>
      <c r="D149" s="31"/>
      <c r="E149" s="4"/>
      <c r="F149" s="4"/>
      <c r="G149" s="4"/>
      <c r="H149" s="4"/>
      <c r="I149" s="4"/>
      <c r="J149" s="53">
        <f t="shared" si="16"/>
        <v>0</v>
      </c>
      <c r="K149" s="5"/>
      <c r="L149" s="5"/>
      <c r="M149" s="5"/>
      <c r="N149" s="5"/>
      <c r="O149" s="5"/>
      <c r="P149" s="54">
        <f t="shared" si="17"/>
        <v>0</v>
      </c>
      <c r="Q149" s="3"/>
      <c r="R149" s="3"/>
      <c r="S149" s="3"/>
      <c r="T149" s="3"/>
      <c r="U149" s="3"/>
      <c r="V149" s="55">
        <f t="shared" si="18"/>
        <v>0</v>
      </c>
      <c r="W149" s="56" t="str">
        <f>IF(ISERROR(VLOOKUP(B149,'HSN Master'!$A$2:$C$2500,3,0)),"",(VLOOKUP(B149,'HSN Master'!$A$2:$C$2500,3,0)))</f>
        <v/>
      </c>
      <c r="X149" s="57">
        <f t="shared" si="19"/>
        <v>0</v>
      </c>
      <c r="Y149" s="92" t="str">
        <f>IF(ISERROR(VLOOKUP(B149,'HSN Master'!$A$2:$E$2500,5,0)),"",(VLOOKUP(B149,'HSN Master'!$A$2:$E$2500,5,0)))</f>
        <v/>
      </c>
      <c r="Z149" s="57">
        <f t="shared" si="20"/>
        <v>0</v>
      </c>
      <c r="AC149" s="1"/>
    </row>
    <row r="150" spans="1:29" ht="29.25" customHeight="1" x14ac:dyDescent="0.25">
      <c r="A150" s="143"/>
      <c r="B150" s="10"/>
      <c r="C150" s="131" t="str">
        <f>IF(ISERROR(VLOOKUP(B150,'HSN Master'!$A$2:$B$2500,2,0)),"",(VLOOKUP(B150,'HSN Master'!$A$2:$B$2500,2,0)))</f>
        <v/>
      </c>
      <c r="D150" s="31"/>
      <c r="E150" s="4"/>
      <c r="F150" s="4"/>
      <c r="G150" s="4"/>
      <c r="H150" s="4"/>
      <c r="I150" s="4"/>
      <c r="J150" s="53">
        <f t="shared" si="16"/>
        <v>0</v>
      </c>
      <c r="K150" s="5"/>
      <c r="L150" s="5"/>
      <c r="M150" s="5"/>
      <c r="N150" s="5"/>
      <c r="O150" s="5"/>
      <c r="P150" s="54">
        <f t="shared" si="17"/>
        <v>0</v>
      </c>
      <c r="Q150" s="3"/>
      <c r="R150" s="3"/>
      <c r="S150" s="3"/>
      <c r="T150" s="3"/>
      <c r="U150" s="3"/>
      <c r="V150" s="55">
        <f t="shared" si="18"/>
        <v>0</v>
      </c>
      <c r="W150" s="56" t="str">
        <f>IF(ISERROR(VLOOKUP(B150,'HSN Master'!$A$2:$C$2500,3,0)),"",(VLOOKUP(B150,'HSN Master'!$A$2:$C$2500,3,0)))</f>
        <v/>
      </c>
      <c r="X150" s="57">
        <f t="shared" si="19"/>
        <v>0</v>
      </c>
      <c r="Y150" s="92" t="str">
        <f>IF(ISERROR(VLOOKUP(B150,'HSN Master'!$A$2:$E$2500,5,0)),"",(VLOOKUP(B150,'HSN Master'!$A$2:$E$2500,5,0)))</f>
        <v/>
      </c>
      <c r="Z150" s="57">
        <f t="shared" si="20"/>
        <v>0</v>
      </c>
      <c r="AC150" s="1"/>
    </row>
    <row r="151" spans="1:29" ht="29.25" customHeight="1" x14ac:dyDescent="0.25">
      <c r="A151" s="143"/>
      <c r="B151" s="10"/>
      <c r="C151" s="131" t="str">
        <f>IF(ISERROR(VLOOKUP(B151,'HSN Master'!$A$2:$B$2500,2,0)),"",(VLOOKUP(B151,'HSN Master'!$A$2:$B$2500,2,0)))</f>
        <v/>
      </c>
      <c r="D151" s="31"/>
      <c r="E151" s="4"/>
      <c r="F151" s="4"/>
      <c r="G151" s="4"/>
      <c r="H151" s="4"/>
      <c r="I151" s="4"/>
      <c r="J151" s="53">
        <f t="shared" si="16"/>
        <v>0</v>
      </c>
      <c r="K151" s="5"/>
      <c r="L151" s="5"/>
      <c r="M151" s="5"/>
      <c r="N151" s="5"/>
      <c r="O151" s="5"/>
      <c r="P151" s="54">
        <f t="shared" si="17"/>
        <v>0</v>
      </c>
      <c r="Q151" s="3"/>
      <c r="R151" s="3"/>
      <c r="S151" s="3"/>
      <c r="T151" s="3"/>
      <c r="U151" s="3"/>
      <c r="V151" s="55">
        <f t="shared" si="18"/>
        <v>0</v>
      </c>
      <c r="W151" s="56" t="str">
        <f>IF(ISERROR(VLOOKUP(B151,'HSN Master'!$A$2:$C$2500,3,0)),"",(VLOOKUP(B151,'HSN Master'!$A$2:$C$2500,3,0)))</f>
        <v/>
      </c>
      <c r="X151" s="57">
        <f t="shared" si="19"/>
        <v>0</v>
      </c>
      <c r="Y151" s="92" t="str">
        <f>IF(ISERROR(VLOOKUP(B151,'HSN Master'!$A$2:$E$2500,5,0)),"",(VLOOKUP(B151,'HSN Master'!$A$2:$E$2500,5,0)))</f>
        <v/>
      </c>
      <c r="Z151" s="57">
        <f t="shared" si="20"/>
        <v>0</v>
      </c>
      <c r="AC151" s="1"/>
    </row>
    <row r="152" spans="1:29" ht="29.25" customHeight="1" x14ac:dyDescent="0.25">
      <c r="A152" s="143"/>
      <c r="B152" s="10"/>
      <c r="C152" s="131" t="str">
        <f>IF(ISERROR(VLOOKUP(B152,'HSN Master'!$A$2:$B$2500,2,0)),"",(VLOOKUP(B152,'HSN Master'!$A$2:$B$2500,2,0)))</f>
        <v/>
      </c>
      <c r="D152" s="31"/>
      <c r="E152" s="4"/>
      <c r="F152" s="4"/>
      <c r="G152" s="4"/>
      <c r="H152" s="4"/>
      <c r="I152" s="4"/>
      <c r="J152" s="53">
        <f t="shared" si="16"/>
        <v>0</v>
      </c>
      <c r="K152" s="5"/>
      <c r="L152" s="5"/>
      <c r="M152" s="5"/>
      <c r="N152" s="5"/>
      <c r="O152" s="5"/>
      <c r="P152" s="54">
        <f t="shared" si="17"/>
        <v>0</v>
      </c>
      <c r="Q152" s="3"/>
      <c r="R152" s="3"/>
      <c r="S152" s="3"/>
      <c r="T152" s="3"/>
      <c r="U152" s="3"/>
      <c r="V152" s="55">
        <f t="shared" si="18"/>
        <v>0</v>
      </c>
      <c r="W152" s="56" t="str">
        <f>IF(ISERROR(VLOOKUP(B152,'HSN Master'!$A$2:$C$2500,3,0)),"",(VLOOKUP(B152,'HSN Master'!$A$2:$C$2500,3,0)))</f>
        <v/>
      </c>
      <c r="X152" s="57">
        <f t="shared" si="19"/>
        <v>0</v>
      </c>
      <c r="Y152" s="92" t="str">
        <f>IF(ISERROR(VLOOKUP(B152,'HSN Master'!$A$2:$E$2500,5,0)),"",(VLOOKUP(B152,'HSN Master'!$A$2:$E$2500,5,0)))</f>
        <v/>
      </c>
      <c r="Z152" s="57">
        <f t="shared" si="20"/>
        <v>0</v>
      </c>
      <c r="AC152" s="1"/>
    </row>
    <row r="153" spans="1:29" ht="29.25" customHeight="1" x14ac:dyDescent="0.25">
      <c r="A153" s="143"/>
      <c r="B153" s="10"/>
      <c r="C153" s="131" t="str">
        <f>IF(ISERROR(VLOOKUP(B153,'HSN Master'!$A$2:$B$2500,2,0)),"",(VLOOKUP(B153,'HSN Master'!$A$2:$B$2500,2,0)))</f>
        <v/>
      </c>
      <c r="D153" s="31"/>
      <c r="E153" s="4"/>
      <c r="F153" s="4"/>
      <c r="G153" s="4"/>
      <c r="H153" s="4"/>
      <c r="I153" s="4"/>
      <c r="J153" s="53">
        <f t="shared" si="16"/>
        <v>0</v>
      </c>
      <c r="K153" s="5"/>
      <c r="L153" s="5"/>
      <c r="M153" s="5"/>
      <c r="N153" s="5"/>
      <c r="O153" s="5"/>
      <c r="P153" s="54">
        <f t="shared" si="17"/>
        <v>0</v>
      </c>
      <c r="Q153" s="3"/>
      <c r="R153" s="3"/>
      <c r="S153" s="3"/>
      <c r="T153" s="3"/>
      <c r="U153" s="3"/>
      <c r="V153" s="55">
        <f t="shared" si="18"/>
        <v>0</v>
      </c>
      <c r="W153" s="56" t="str">
        <f>IF(ISERROR(VLOOKUP(B153,'HSN Master'!$A$2:$C$2500,3,0)),"",(VLOOKUP(B153,'HSN Master'!$A$2:$C$2500,3,0)))</f>
        <v/>
      </c>
      <c r="X153" s="57">
        <f t="shared" si="19"/>
        <v>0</v>
      </c>
      <c r="Y153" s="92" t="str">
        <f>IF(ISERROR(VLOOKUP(B153,'HSN Master'!$A$2:$E$2500,5,0)),"",(VLOOKUP(B153,'HSN Master'!$A$2:$E$2500,5,0)))</f>
        <v/>
      </c>
      <c r="Z153" s="57">
        <f t="shared" si="20"/>
        <v>0</v>
      </c>
      <c r="AC153" s="1"/>
    </row>
    <row r="154" spans="1:29" ht="29.25" customHeight="1" x14ac:dyDescent="0.25">
      <c r="A154" s="143"/>
      <c r="B154" s="10"/>
      <c r="C154" s="131" t="str">
        <f>IF(ISERROR(VLOOKUP(B154,'HSN Master'!$A$2:$B$2500,2,0)),"",(VLOOKUP(B154,'HSN Master'!$A$2:$B$2500,2,0)))</f>
        <v/>
      </c>
      <c r="D154" s="31"/>
      <c r="E154" s="4"/>
      <c r="F154" s="4"/>
      <c r="G154" s="4"/>
      <c r="H154" s="4"/>
      <c r="I154" s="4"/>
      <c r="J154" s="53">
        <f t="shared" si="16"/>
        <v>0</v>
      </c>
      <c r="K154" s="5"/>
      <c r="L154" s="5"/>
      <c r="M154" s="5"/>
      <c r="N154" s="5"/>
      <c r="O154" s="5"/>
      <c r="P154" s="54">
        <f t="shared" si="17"/>
        <v>0</v>
      </c>
      <c r="Q154" s="3"/>
      <c r="R154" s="3"/>
      <c r="S154" s="3"/>
      <c r="T154" s="3"/>
      <c r="U154" s="3"/>
      <c r="V154" s="55">
        <f t="shared" si="18"/>
        <v>0</v>
      </c>
      <c r="W154" s="56" t="str">
        <f>IF(ISERROR(VLOOKUP(B154,'HSN Master'!$A$2:$C$2500,3,0)),"",(VLOOKUP(B154,'HSN Master'!$A$2:$C$2500,3,0)))</f>
        <v/>
      </c>
      <c r="X154" s="57">
        <f t="shared" si="19"/>
        <v>0</v>
      </c>
      <c r="Y154" s="92" t="str">
        <f>IF(ISERROR(VLOOKUP(B154,'HSN Master'!$A$2:$E$2500,5,0)),"",(VLOOKUP(B154,'HSN Master'!$A$2:$E$2500,5,0)))</f>
        <v/>
      </c>
      <c r="Z154" s="57">
        <f t="shared" si="20"/>
        <v>0</v>
      </c>
      <c r="AC154" s="1"/>
    </row>
    <row r="155" spans="1:29" ht="29.25" customHeight="1" x14ac:dyDescent="0.25">
      <c r="A155" s="143"/>
      <c r="B155" s="10"/>
      <c r="C155" s="131" t="str">
        <f>IF(ISERROR(VLOOKUP(B155,'HSN Master'!$A$2:$B$2500,2,0)),"",(VLOOKUP(B155,'HSN Master'!$A$2:$B$2500,2,0)))</f>
        <v/>
      </c>
      <c r="D155" s="31"/>
      <c r="E155" s="4"/>
      <c r="F155" s="4"/>
      <c r="G155" s="4"/>
      <c r="H155" s="4"/>
      <c r="I155" s="4"/>
      <c r="J155" s="53">
        <f t="shared" si="16"/>
        <v>0</v>
      </c>
      <c r="K155" s="5"/>
      <c r="L155" s="5"/>
      <c r="M155" s="5"/>
      <c r="N155" s="5"/>
      <c r="O155" s="5"/>
      <c r="P155" s="54">
        <f t="shared" si="17"/>
        <v>0</v>
      </c>
      <c r="Q155" s="3"/>
      <c r="R155" s="3"/>
      <c r="S155" s="3"/>
      <c r="T155" s="3"/>
      <c r="U155" s="3"/>
      <c r="V155" s="55">
        <f t="shared" si="18"/>
        <v>0</v>
      </c>
      <c r="W155" s="56" t="str">
        <f>IF(ISERROR(VLOOKUP(B155,'HSN Master'!$A$2:$C$2500,3,0)),"",(VLOOKUP(B155,'HSN Master'!$A$2:$C$2500,3,0)))</f>
        <v/>
      </c>
      <c r="X155" s="57">
        <f t="shared" si="19"/>
        <v>0</v>
      </c>
      <c r="Y155" s="92" t="str">
        <f>IF(ISERROR(VLOOKUP(B155,'HSN Master'!$A$2:$E$2500,5,0)),"",(VLOOKUP(B155,'HSN Master'!$A$2:$E$2500,5,0)))</f>
        <v/>
      </c>
      <c r="Z155" s="57">
        <f t="shared" si="20"/>
        <v>0</v>
      </c>
      <c r="AC155" s="1"/>
    </row>
    <row r="156" spans="1:29" ht="29.25" customHeight="1" x14ac:dyDescent="0.25">
      <c r="A156" s="143"/>
      <c r="B156" s="10"/>
      <c r="C156" s="131" t="str">
        <f>IF(ISERROR(VLOOKUP(B156,'HSN Master'!$A$2:$B$2500,2,0)),"",(VLOOKUP(B156,'HSN Master'!$A$2:$B$2500,2,0)))</f>
        <v/>
      </c>
      <c r="D156" s="31"/>
      <c r="E156" s="4"/>
      <c r="F156" s="4"/>
      <c r="G156" s="4"/>
      <c r="H156" s="4"/>
      <c r="I156" s="4"/>
      <c r="J156" s="53">
        <f t="shared" si="16"/>
        <v>0</v>
      </c>
      <c r="K156" s="5"/>
      <c r="L156" s="5"/>
      <c r="M156" s="5"/>
      <c r="N156" s="5"/>
      <c r="O156" s="5"/>
      <c r="P156" s="54">
        <f t="shared" si="17"/>
        <v>0</v>
      </c>
      <c r="Q156" s="3"/>
      <c r="R156" s="3"/>
      <c r="S156" s="3"/>
      <c r="T156" s="3"/>
      <c r="U156" s="3"/>
      <c r="V156" s="55">
        <f t="shared" si="18"/>
        <v>0</v>
      </c>
      <c r="W156" s="56" t="str">
        <f>IF(ISERROR(VLOOKUP(B156,'HSN Master'!$A$2:$C$2500,3,0)),"",(VLOOKUP(B156,'HSN Master'!$A$2:$C$2500,3,0)))</f>
        <v/>
      </c>
      <c r="X156" s="57">
        <f t="shared" si="19"/>
        <v>0</v>
      </c>
      <c r="Y156" s="92" t="str">
        <f>IF(ISERROR(VLOOKUP(B156,'HSN Master'!$A$2:$E$2500,5,0)),"",(VLOOKUP(B156,'HSN Master'!$A$2:$E$2500,5,0)))</f>
        <v/>
      </c>
      <c r="Z156" s="57">
        <f t="shared" si="20"/>
        <v>0</v>
      </c>
      <c r="AC156" s="1"/>
    </row>
    <row r="157" spans="1:29" ht="29.25" customHeight="1" x14ac:dyDescent="0.25">
      <c r="A157" s="143"/>
      <c r="B157" s="10"/>
      <c r="C157" s="131" t="str">
        <f>IF(ISERROR(VLOOKUP(B157,'HSN Master'!$A$2:$B$2500,2,0)),"",(VLOOKUP(B157,'HSN Master'!$A$2:$B$2500,2,0)))</f>
        <v/>
      </c>
      <c r="D157" s="31"/>
      <c r="E157" s="4"/>
      <c r="F157" s="4"/>
      <c r="G157" s="4"/>
      <c r="H157" s="4"/>
      <c r="I157" s="4"/>
      <c r="J157" s="53">
        <f t="shared" si="16"/>
        <v>0</v>
      </c>
      <c r="K157" s="5"/>
      <c r="L157" s="5"/>
      <c r="M157" s="5"/>
      <c r="N157" s="5"/>
      <c r="O157" s="5"/>
      <c r="P157" s="54">
        <f t="shared" si="17"/>
        <v>0</v>
      </c>
      <c r="Q157" s="3"/>
      <c r="R157" s="3"/>
      <c r="S157" s="3"/>
      <c r="T157" s="3"/>
      <c r="U157" s="3"/>
      <c r="V157" s="55">
        <f t="shared" si="18"/>
        <v>0</v>
      </c>
      <c r="W157" s="56" t="str">
        <f>IF(ISERROR(VLOOKUP(B157,'HSN Master'!$A$2:$C$2500,3,0)),"",(VLOOKUP(B157,'HSN Master'!$A$2:$C$2500,3,0)))</f>
        <v/>
      </c>
      <c r="X157" s="57">
        <f t="shared" si="19"/>
        <v>0</v>
      </c>
      <c r="Y157" s="92" t="str">
        <f>IF(ISERROR(VLOOKUP(B157,'HSN Master'!$A$2:$E$2500,5,0)),"",(VLOOKUP(B157,'HSN Master'!$A$2:$E$2500,5,0)))</f>
        <v/>
      </c>
      <c r="Z157" s="57">
        <f t="shared" si="20"/>
        <v>0</v>
      </c>
      <c r="AC157" s="1"/>
    </row>
    <row r="158" spans="1:29" ht="29.25" customHeight="1" x14ac:dyDescent="0.25">
      <c r="A158" s="143"/>
      <c r="B158" s="10"/>
      <c r="C158" s="131" t="str">
        <f>IF(ISERROR(VLOOKUP(B158,'HSN Master'!$A$2:$B$2500,2,0)),"",(VLOOKUP(B158,'HSN Master'!$A$2:$B$2500,2,0)))</f>
        <v/>
      </c>
      <c r="D158" s="31"/>
      <c r="E158" s="4"/>
      <c r="F158" s="4"/>
      <c r="G158" s="4"/>
      <c r="H158" s="4"/>
      <c r="I158" s="4"/>
      <c r="J158" s="53">
        <f t="shared" si="16"/>
        <v>0</v>
      </c>
      <c r="K158" s="5"/>
      <c r="L158" s="5"/>
      <c r="M158" s="5"/>
      <c r="N158" s="5"/>
      <c r="O158" s="5"/>
      <c r="P158" s="54">
        <f t="shared" si="17"/>
        <v>0</v>
      </c>
      <c r="Q158" s="3"/>
      <c r="R158" s="3"/>
      <c r="S158" s="3"/>
      <c r="T158" s="3"/>
      <c r="U158" s="3"/>
      <c r="V158" s="55">
        <f t="shared" si="18"/>
        <v>0</v>
      </c>
      <c r="W158" s="56" t="str">
        <f>IF(ISERROR(VLOOKUP(B158,'HSN Master'!$A$2:$C$2500,3,0)),"",(VLOOKUP(B158,'HSN Master'!$A$2:$C$2500,3,0)))</f>
        <v/>
      </c>
      <c r="X158" s="57">
        <f t="shared" si="19"/>
        <v>0</v>
      </c>
      <c r="Y158" s="92" t="str">
        <f>IF(ISERROR(VLOOKUP(B158,'HSN Master'!$A$2:$E$2500,5,0)),"",(VLOOKUP(B158,'HSN Master'!$A$2:$E$2500,5,0)))</f>
        <v/>
      </c>
      <c r="Z158" s="57">
        <f t="shared" si="20"/>
        <v>0</v>
      </c>
      <c r="AC158" s="1"/>
    </row>
    <row r="159" spans="1:29" ht="29.25" customHeight="1" x14ac:dyDescent="0.25">
      <c r="A159" s="143"/>
      <c r="B159" s="10"/>
      <c r="C159" s="131" t="str">
        <f>IF(ISERROR(VLOOKUP(B159,'HSN Master'!$A$2:$B$2500,2,0)),"",(VLOOKUP(B159,'HSN Master'!$A$2:$B$2500,2,0)))</f>
        <v/>
      </c>
      <c r="D159" s="31"/>
      <c r="E159" s="4"/>
      <c r="F159" s="4"/>
      <c r="G159" s="4"/>
      <c r="H159" s="4"/>
      <c r="I159" s="4"/>
      <c r="J159" s="53">
        <f t="shared" si="16"/>
        <v>0</v>
      </c>
      <c r="K159" s="5"/>
      <c r="L159" s="5"/>
      <c r="M159" s="5"/>
      <c r="N159" s="5"/>
      <c r="O159" s="5"/>
      <c r="P159" s="54">
        <f t="shared" si="17"/>
        <v>0</v>
      </c>
      <c r="Q159" s="3"/>
      <c r="R159" s="3"/>
      <c r="S159" s="3"/>
      <c r="T159" s="3"/>
      <c r="U159" s="3"/>
      <c r="V159" s="55">
        <f t="shared" si="18"/>
        <v>0</v>
      </c>
      <c r="W159" s="56" t="str">
        <f>IF(ISERROR(VLOOKUP(B159,'HSN Master'!$A$2:$C$2500,3,0)),"",(VLOOKUP(B159,'HSN Master'!$A$2:$C$2500,3,0)))</f>
        <v/>
      </c>
      <c r="X159" s="57">
        <f t="shared" si="19"/>
        <v>0</v>
      </c>
      <c r="Y159" s="92" t="str">
        <f>IF(ISERROR(VLOOKUP(B159,'HSN Master'!$A$2:$E$2500,5,0)),"",(VLOOKUP(B159,'HSN Master'!$A$2:$E$2500,5,0)))</f>
        <v/>
      </c>
      <c r="Z159" s="57">
        <f t="shared" si="20"/>
        <v>0</v>
      </c>
      <c r="AC159" s="1"/>
    </row>
    <row r="160" spans="1:29" ht="29.25" customHeight="1" x14ac:dyDescent="0.25">
      <c r="A160" s="143"/>
      <c r="B160" s="10"/>
      <c r="C160" s="131" t="str">
        <f>IF(ISERROR(VLOOKUP(B160,'HSN Master'!$A$2:$B$2500,2,0)),"",(VLOOKUP(B160,'HSN Master'!$A$2:$B$2500,2,0)))</f>
        <v/>
      </c>
      <c r="D160" s="31"/>
      <c r="E160" s="4"/>
      <c r="F160" s="4"/>
      <c r="G160" s="4"/>
      <c r="H160" s="4"/>
      <c r="I160" s="4"/>
      <c r="J160" s="53">
        <f t="shared" si="16"/>
        <v>0</v>
      </c>
      <c r="K160" s="5"/>
      <c r="L160" s="5"/>
      <c r="M160" s="5"/>
      <c r="N160" s="5"/>
      <c r="O160" s="5"/>
      <c r="P160" s="54">
        <f t="shared" si="17"/>
        <v>0</v>
      </c>
      <c r="Q160" s="3"/>
      <c r="R160" s="3"/>
      <c r="S160" s="3"/>
      <c r="T160" s="3"/>
      <c r="U160" s="3"/>
      <c r="V160" s="55">
        <f t="shared" si="18"/>
        <v>0</v>
      </c>
      <c r="W160" s="56" t="str">
        <f>IF(ISERROR(VLOOKUP(B160,'HSN Master'!$A$2:$C$2500,3,0)),"",(VLOOKUP(B160,'HSN Master'!$A$2:$C$2500,3,0)))</f>
        <v/>
      </c>
      <c r="X160" s="57">
        <f t="shared" si="19"/>
        <v>0</v>
      </c>
      <c r="Y160" s="92" t="str">
        <f>IF(ISERROR(VLOOKUP(B160,'HSN Master'!$A$2:$E$2500,5,0)),"",(VLOOKUP(B160,'HSN Master'!$A$2:$E$2500,5,0)))</f>
        <v/>
      </c>
      <c r="Z160" s="57">
        <f t="shared" si="20"/>
        <v>0</v>
      </c>
      <c r="AC160" s="1"/>
    </row>
    <row r="161" spans="1:29" ht="29.25" customHeight="1" x14ac:dyDescent="0.25">
      <c r="A161" s="143"/>
      <c r="B161" s="10"/>
      <c r="C161" s="131" t="str">
        <f>IF(ISERROR(VLOOKUP(B161,'HSN Master'!$A$2:$B$2500,2,0)),"",(VLOOKUP(B161,'HSN Master'!$A$2:$B$2500,2,0)))</f>
        <v/>
      </c>
      <c r="D161" s="31"/>
      <c r="E161" s="4"/>
      <c r="F161" s="4"/>
      <c r="G161" s="4"/>
      <c r="H161" s="4"/>
      <c r="I161" s="4"/>
      <c r="J161" s="53">
        <f t="shared" si="16"/>
        <v>0</v>
      </c>
      <c r="K161" s="5"/>
      <c r="L161" s="5"/>
      <c r="M161" s="5"/>
      <c r="N161" s="5"/>
      <c r="O161" s="5"/>
      <c r="P161" s="54">
        <f t="shared" si="17"/>
        <v>0</v>
      </c>
      <c r="Q161" s="3"/>
      <c r="R161" s="3"/>
      <c r="S161" s="3"/>
      <c r="T161" s="3"/>
      <c r="U161" s="3"/>
      <c r="V161" s="55">
        <f t="shared" si="18"/>
        <v>0</v>
      </c>
      <c r="W161" s="56" t="str">
        <f>IF(ISERROR(VLOOKUP(B161,'HSN Master'!$A$2:$C$2500,3,0)),"",(VLOOKUP(B161,'HSN Master'!$A$2:$C$2500,3,0)))</f>
        <v/>
      </c>
      <c r="X161" s="57">
        <f t="shared" si="19"/>
        <v>0</v>
      </c>
      <c r="Y161" s="92" t="str">
        <f>IF(ISERROR(VLOOKUP(B161,'HSN Master'!$A$2:$E$2500,5,0)),"",(VLOOKUP(B161,'HSN Master'!$A$2:$E$2500,5,0)))</f>
        <v/>
      </c>
      <c r="Z161" s="57">
        <f t="shared" si="20"/>
        <v>0</v>
      </c>
      <c r="AC161" s="1"/>
    </row>
    <row r="162" spans="1:29" ht="29.25" customHeight="1" x14ac:dyDescent="0.25">
      <c r="A162" s="143"/>
      <c r="B162" s="10"/>
      <c r="C162" s="131" t="str">
        <f>IF(ISERROR(VLOOKUP(B162,'HSN Master'!$A$2:$B$2500,2,0)),"",(VLOOKUP(B162,'HSN Master'!$A$2:$B$2500,2,0)))</f>
        <v/>
      </c>
      <c r="D162" s="31"/>
      <c r="E162" s="4"/>
      <c r="F162" s="4"/>
      <c r="G162" s="4"/>
      <c r="H162" s="4"/>
      <c r="I162" s="4"/>
      <c r="J162" s="53">
        <f t="shared" si="16"/>
        <v>0</v>
      </c>
      <c r="K162" s="5"/>
      <c r="L162" s="5"/>
      <c r="M162" s="5"/>
      <c r="N162" s="5"/>
      <c r="O162" s="5"/>
      <c r="P162" s="54">
        <f t="shared" si="17"/>
        <v>0</v>
      </c>
      <c r="Q162" s="3"/>
      <c r="R162" s="3"/>
      <c r="S162" s="3"/>
      <c r="T162" s="3"/>
      <c r="U162" s="3"/>
      <c r="V162" s="55">
        <f t="shared" si="18"/>
        <v>0</v>
      </c>
      <c r="W162" s="56" t="str">
        <f>IF(ISERROR(VLOOKUP(B162,'HSN Master'!$A$2:$C$2500,3,0)),"",(VLOOKUP(B162,'HSN Master'!$A$2:$C$2500,3,0)))</f>
        <v/>
      </c>
      <c r="X162" s="57">
        <f t="shared" si="19"/>
        <v>0</v>
      </c>
      <c r="Y162" s="92" t="str">
        <f>IF(ISERROR(VLOOKUP(B162,'HSN Master'!$A$2:$E$2500,5,0)),"",(VLOOKUP(B162,'HSN Master'!$A$2:$E$2500,5,0)))</f>
        <v/>
      </c>
      <c r="Z162" s="57">
        <f t="shared" si="20"/>
        <v>0</v>
      </c>
      <c r="AC162" s="1"/>
    </row>
    <row r="163" spans="1:29" ht="29.25" customHeight="1" x14ac:dyDescent="0.25">
      <c r="A163" s="143"/>
      <c r="B163" s="10"/>
      <c r="C163" s="131" t="str">
        <f>IF(ISERROR(VLOOKUP(B163,'HSN Master'!$A$2:$B$2500,2,0)),"",(VLOOKUP(B163,'HSN Master'!$A$2:$B$2500,2,0)))</f>
        <v/>
      </c>
      <c r="D163" s="31"/>
      <c r="E163" s="4"/>
      <c r="F163" s="4"/>
      <c r="G163" s="4"/>
      <c r="H163" s="4"/>
      <c r="I163" s="4"/>
      <c r="J163" s="53">
        <f t="shared" si="16"/>
        <v>0</v>
      </c>
      <c r="K163" s="5"/>
      <c r="L163" s="5"/>
      <c r="M163" s="5"/>
      <c r="N163" s="5"/>
      <c r="O163" s="5"/>
      <c r="P163" s="54">
        <f t="shared" si="17"/>
        <v>0</v>
      </c>
      <c r="Q163" s="3"/>
      <c r="R163" s="3"/>
      <c r="S163" s="3"/>
      <c r="T163" s="3"/>
      <c r="U163" s="3"/>
      <c r="V163" s="55">
        <f t="shared" si="18"/>
        <v>0</v>
      </c>
      <c r="W163" s="56" t="str">
        <f>IF(ISERROR(VLOOKUP(B163,'HSN Master'!$A$2:$C$2500,3,0)),"",(VLOOKUP(B163,'HSN Master'!$A$2:$C$2500,3,0)))</f>
        <v/>
      </c>
      <c r="X163" s="57">
        <f t="shared" si="19"/>
        <v>0</v>
      </c>
      <c r="Y163" s="92" t="str">
        <f>IF(ISERROR(VLOOKUP(B163,'HSN Master'!$A$2:$E$2500,5,0)),"",(VLOOKUP(B163,'HSN Master'!$A$2:$E$2500,5,0)))</f>
        <v/>
      </c>
      <c r="Z163" s="57">
        <f t="shared" si="20"/>
        <v>0</v>
      </c>
      <c r="AC163" s="1"/>
    </row>
    <row r="164" spans="1:29" ht="29.25" customHeight="1" x14ac:dyDescent="0.25">
      <c r="A164" s="143"/>
      <c r="B164" s="10"/>
      <c r="C164" s="131" t="str">
        <f>IF(ISERROR(VLOOKUP(B164,'HSN Master'!$A$2:$B$2500,2,0)),"",(VLOOKUP(B164,'HSN Master'!$A$2:$B$2500,2,0)))</f>
        <v/>
      </c>
      <c r="D164" s="31"/>
      <c r="E164" s="4"/>
      <c r="F164" s="4"/>
      <c r="G164" s="4"/>
      <c r="H164" s="4"/>
      <c r="I164" s="4"/>
      <c r="J164" s="53">
        <f t="shared" si="16"/>
        <v>0</v>
      </c>
      <c r="K164" s="5"/>
      <c r="L164" s="5"/>
      <c r="M164" s="5"/>
      <c r="N164" s="5"/>
      <c r="O164" s="5"/>
      <c r="P164" s="54">
        <f t="shared" si="17"/>
        <v>0</v>
      </c>
      <c r="Q164" s="3"/>
      <c r="R164" s="3"/>
      <c r="S164" s="3"/>
      <c r="T164" s="3"/>
      <c r="U164" s="3"/>
      <c r="V164" s="55">
        <f t="shared" si="18"/>
        <v>0</v>
      </c>
      <c r="W164" s="56" t="str">
        <f>IF(ISERROR(VLOOKUP(B164,'HSN Master'!$A$2:$C$2500,3,0)),"",(VLOOKUP(B164,'HSN Master'!$A$2:$C$2500,3,0)))</f>
        <v/>
      </c>
      <c r="X164" s="57">
        <f t="shared" si="19"/>
        <v>0</v>
      </c>
      <c r="Y164" s="92" t="str">
        <f>IF(ISERROR(VLOOKUP(B164,'HSN Master'!$A$2:$E$2500,5,0)),"",(VLOOKUP(B164,'HSN Master'!$A$2:$E$2500,5,0)))</f>
        <v/>
      </c>
      <c r="Z164" s="57">
        <f t="shared" si="20"/>
        <v>0</v>
      </c>
      <c r="AC164" s="1"/>
    </row>
    <row r="165" spans="1:29" ht="29.25" customHeight="1" x14ac:dyDescent="0.25">
      <c r="A165" s="143"/>
      <c r="B165" s="10"/>
      <c r="C165" s="131" t="str">
        <f>IF(ISERROR(VLOOKUP(B165,'HSN Master'!$A$2:$B$2500,2,0)),"",(VLOOKUP(B165,'HSN Master'!$A$2:$B$2500,2,0)))</f>
        <v/>
      </c>
      <c r="D165" s="31"/>
      <c r="E165" s="4"/>
      <c r="F165" s="4"/>
      <c r="G165" s="4"/>
      <c r="H165" s="4"/>
      <c r="I165" s="4"/>
      <c r="J165" s="53">
        <f t="shared" si="16"/>
        <v>0</v>
      </c>
      <c r="K165" s="5"/>
      <c r="L165" s="5"/>
      <c r="M165" s="5"/>
      <c r="N165" s="5"/>
      <c r="O165" s="5"/>
      <c r="P165" s="54">
        <f t="shared" si="17"/>
        <v>0</v>
      </c>
      <c r="Q165" s="3"/>
      <c r="R165" s="3"/>
      <c r="S165" s="3"/>
      <c r="T165" s="3"/>
      <c r="U165" s="3"/>
      <c r="V165" s="55">
        <f t="shared" si="18"/>
        <v>0</v>
      </c>
      <c r="W165" s="56" t="str">
        <f>IF(ISERROR(VLOOKUP(B165,'HSN Master'!$A$2:$C$2500,3,0)),"",(VLOOKUP(B165,'HSN Master'!$A$2:$C$2500,3,0)))</f>
        <v/>
      </c>
      <c r="X165" s="57">
        <f t="shared" si="19"/>
        <v>0</v>
      </c>
      <c r="Y165" s="92" t="str">
        <f>IF(ISERROR(VLOOKUP(B165,'HSN Master'!$A$2:$E$2500,5,0)),"",(VLOOKUP(B165,'HSN Master'!$A$2:$E$2500,5,0)))</f>
        <v/>
      </c>
      <c r="Z165" s="57">
        <f t="shared" si="20"/>
        <v>0</v>
      </c>
      <c r="AC165" s="1"/>
    </row>
    <row r="166" spans="1:29" ht="29.25" customHeight="1" x14ac:dyDescent="0.25">
      <c r="A166" s="143"/>
      <c r="B166" s="10"/>
      <c r="C166" s="131" t="str">
        <f>IF(ISERROR(VLOOKUP(B166,'HSN Master'!$A$2:$B$2500,2,0)),"",(VLOOKUP(B166,'HSN Master'!$A$2:$B$2500,2,0)))</f>
        <v/>
      </c>
      <c r="D166" s="31"/>
      <c r="E166" s="4"/>
      <c r="F166" s="4"/>
      <c r="G166" s="4"/>
      <c r="H166" s="4"/>
      <c r="I166" s="4"/>
      <c r="J166" s="53">
        <f t="shared" si="16"/>
        <v>0</v>
      </c>
      <c r="K166" s="5"/>
      <c r="L166" s="5"/>
      <c r="M166" s="5"/>
      <c r="N166" s="5"/>
      <c r="O166" s="5"/>
      <c r="P166" s="54">
        <f t="shared" si="17"/>
        <v>0</v>
      </c>
      <c r="Q166" s="3"/>
      <c r="R166" s="3"/>
      <c r="S166" s="3"/>
      <c r="T166" s="3"/>
      <c r="U166" s="3"/>
      <c r="V166" s="55">
        <f t="shared" si="18"/>
        <v>0</v>
      </c>
      <c r="W166" s="56" t="str">
        <f>IF(ISERROR(VLOOKUP(B166,'HSN Master'!$A$2:$C$2500,3,0)),"",(VLOOKUP(B166,'HSN Master'!$A$2:$C$2500,3,0)))</f>
        <v/>
      </c>
      <c r="X166" s="57">
        <f t="shared" si="19"/>
        <v>0</v>
      </c>
      <c r="Y166" s="92" t="str">
        <f>IF(ISERROR(VLOOKUP(B166,'HSN Master'!$A$2:$E$2500,5,0)),"",(VLOOKUP(B166,'HSN Master'!$A$2:$E$2500,5,0)))</f>
        <v/>
      </c>
      <c r="Z166" s="57">
        <f t="shared" si="20"/>
        <v>0</v>
      </c>
      <c r="AC166" s="1"/>
    </row>
    <row r="167" spans="1:29" ht="29.25" customHeight="1" x14ac:dyDescent="0.25">
      <c r="A167" s="143"/>
      <c r="B167" s="10"/>
      <c r="C167" s="131" t="str">
        <f>IF(ISERROR(VLOOKUP(B167,'HSN Master'!$A$2:$B$2500,2,0)),"",(VLOOKUP(B167,'HSN Master'!$A$2:$B$2500,2,0)))</f>
        <v/>
      </c>
      <c r="D167" s="31"/>
      <c r="E167" s="4"/>
      <c r="F167" s="4"/>
      <c r="G167" s="4"/>
      <c r="H167" s="4"/>
      <c r="I167" s="4"/>
      <c r="J167" s="53">
        <f t="shared" si="16"/>
        <v>0</v>
      </c>
      <c r="K167" s="5"/>
      <c r="L167" s="5"/>
      <c r="M167" s="5"/>
      <c r="N167" s="5"/>
      <c r="O167" s="5"/>
      <c r="P167" s="54">
        <f t="shared" si="17"/>
        <v>0</v>
      </c>
      <c r="Q167" s="3"/>
      <c r="R167" s="3"/>
      <c r="S167" s="3"/>
      <c r="T167" s="3"/>
      <c r="U167" s="3"/>
      <c r="V167" s="55">
        <f t="shared" si="18"/>
        <v>0</v>
      </c>
      <c r="W167" s="56" t="str">
        <f>IF(ISERROR(VLOOKUP(B167,'HSN Master'!$A$2:$C$2500,3,0)),"",(VLOOKUP(B167,'HSN Master'!$A$2:$C$2500,3,0)))</f>
        <v/>
      </c>
      <c r="X167" s="57">
        <f t="shared" si="19"/>
        <v>0</v>
      </c>
      <c r="Y167" s="92" t="str">
        <f>IF(ISERROR(VLOOKUP(B167,'HSN Master'!$A$2:$E$2500,5,0)),"",(VLOOKUP(B167,'HSN Master'!$A$2:$E$2500,5,0)))</f>
        <v/>
      </c>
      <c r="Z167" s="57">
        <f t="shared" si="20"/>
        <v>0</v>
      </c>
      <c r="AC167" s="1"/>
    </row>
    <row r="168" spans="1:29" ht="29.25" customHeight="1" x14ac:dyDescent="0.25">
      <c r="A168" s="143"/>
      <c r="B168" s="10"/>
      <c r="C168" s="131" t="str">
        <f>IF(ISERROR(VLOOKUP(B168,'HSN Master'!$A$2:$B$2500,2,0)),"",(VLOOKUP(B168,'HSN Master'!$A$2:$B$2500,2,0)))</f>
        <v/>
      </c>
      <c r="D168" s="31"/>
      <c r="E168" s="4"/>
      <c r="F168" s="4"/>
      <c r="G168" s="4"/>
      <c r="H168" s="4"/>
      <c r="I168" s="4"/>
      <c r="J168" s="53">
        <f t="shared" si="16"/>
        <v>0</v>
      </c>
      <c r="K168" s="5"/>
      <c r="L168" s="5"/>
      <c r="M168" s="5"/>
      <c r="N168" s="5"/>
      <c r="O168" s="5"/>
      <c r="P168" s="54">
        <f t="shared" si="17"/>
        <v>0</v>
      </c>
      <c r="Q168" s="3"/>
      <c r="R168" s="3"/>
      <c r="S168" s="3"/>
      <c r="T168" s="3"/>
      <c r="U168" s="3"/>
      <c r="V168" s="55">
        <f t="shared" si="18"/>
        <v>0</v>
      </c>
      <c r="W168" s="56" t="str">
        <f>IF(ISERROR(VLOOKUP(B168,'HSN Master'!$A$2:$C$2500,3,0)),"",(VLOOKUP(B168,'HSN Master'!$A$2:$C$2500,3,0)))</f>
        <v/>
      </c>
      <c r="X168" s="57">
        <f t="shared" si="19"/>
        <v>0</v>
      </c>
      <c r="Y168" s="92" t="str">
        <f>IF(ISERROR(VLOOKUP(B168,'HSN Master'!$A$2:$E$2500,5,0)),"",(VLOOKUP(B168,'HSN Master'!$A$2:$E$2500,5,0)))</f>
        <v/>
      </c>
      <c r="Z168" s="57">
        <f t="shared" si="20"/>
        <v>0</v>
      </c>
      <c r="AC168" s="1"/>
    </row>
    <row r="169" spans="1:29" ht="29.25" customHeight="1" x14ac:dyDescent="0.25">
      <c r="A169" s="143"/>
      <c r="B169" s="10"/>
      <c r="C169" s="131" t="str">
        <f>IF(ISERROR(VLOOKUP(B169,'HSN Master'!$A$2:$B$2500,2,0)),"",(VLOOKUP(B169,'HSN Master'!$A$2:$B$2500,2,0)))</f>
        <v/>
      </c>
      <c r="D169" s="31"/>
      <c r="E169" s="4"/>
      <c r="F169" s="4"/>
      <c r="G169" s="4"/>
      <c r="H169" s="4"/>
      <c r="I169" s="4"/>
      <c r="J169" s="53">
        <f t="shared" si="16"/>
        <v>0</v>
      </c>
      <c r="K169" s="5"/>
      <c r="L169" s="5"/>
      <c r="M169" s="5"/>
      <c r="N169" s="5"/>
      <c r="O169" s="5"/>
      <c r="P169" s="54">
        <f t="shared" si="17"/>
        <v>0</v>
      </c>
      <c r="Q169" s="3"/>
      <c r="R169" s="3"/>
      <c r="S169" s="3"/>
      <c r="T169" s="3"/>
      <c r="U169" s="3"/>
      <c r="V169" s="55">
        <f t="shared" si="18"/>
        <v>0</v>
      </c>
      <c r="W169" s="56" t="str">
        <f>IF(ISERROR(VLOOKUP(B169,'HSN Master'!$A$2:$C$2500,3,0)),"",(VLOOKUP(B169,'HSN Master'!$A$2:$C$2500,3,0)))</f>
        <v/>
      </c>
      <c r="X169" s="57">
        <f t="shared" si="19"/>
        <v>0</v>
      </c>
      <c r="Y169" s="92" t="str">
        <f>IF(ISERROR(VLOOKUP(B169,'HSN Master'!$A$2:$E$2500,5,0)),"",(VLOOKUP(B169,'HSN Master'!$A$2:$E$2500,5,0)))</f>
        <v/>
      </c>
      <c r="Z169" s="57">
        <f t="shared" si="20"/>
        <v>0</v>
      </c>
      <c r="AC169" s="1"/>
    </row>
    <row r="170" spans="1:29" ht="29.25" customHeight="1" x14ac:dyDescent="0.25">
      <c r="A170" s="143"/>
      <c r="B170" s="10"/>
      <c r="C170" s="131" t="str">
        <f>IF(ISERROR(VLOOKUP(B170,'HSN Master'!$A$2:$B$2500,2,0)),"",(VLOOKUP(B170,'HSN Master'!$A$2:$B$2500,2,0)))</f>
        <v/>
      </c>
      <c r="D170" s="31"/>
      <c r="E170" s="4"/>
      <c r="F170" s="4"/>
      <c r="G170" s="4"/>
      <c r="H170" s="4"/>
      <c r="I170" s="4"/>
      <c r="J170" s="53">
        <f t="shared" si="16"/>
        <v>0</v>
      </c>
      <c r="K170" s="5"/>
      <c r="L170" s="5"/>
      <c r="M170" s="5"/>
      <c r="N170" s="5"/>
      <c r="O170" s="5"/>
      <c r="P170" s="54">
        <f t="shared" si="17"/>
        <v>0</v>
      </c>
      <c r="Q170" s="3"/>
      <c r="R170" s="3"/>
      <c r="S170" s="3"/>
      <c r="T170" s="3"/>
      <c r="U170" s="3"/>
      <c r="V170" s="55">
        <f t="shared" si="18"/>
        <v>0</v>
      </c>
      <c r="W170" s="56" t="str">
        <f>IF(ISERROR(VLOOKUP(B170,'HSN Master'!$A$2:$C$2500,3,0)),"",(VLOOKUP(B170,'HSN Master'!$A$2:$C$2500,3,0)))</f>
        <v/>
      </c>
      <c r="X170" s="57">
        <f t="shared" si="19"/>
        <v>0</v>
      </c>
      <c r="Y170" s="92" t="str">
        <f>IF(ISERROR(VLOOKUP(B170,'HSN Master'!$A$2:$E$2500,5,0)),"",(VLOOKUP(B170,'HSN Master'!$A$2:$E$2500,5,0)))</f>
        <v/>
      </c>
      <c r="Z170" s="57">
        <f t="shared" si="20"/>
        <v>0</v>
      </c>
      <c r="AC170" s="1"/>
    </row>
    <row r="171" spans="1:29" ht="29.25" customHeight="1" x14ac:dyDescent="0.25">
      <c r="A171" s="143"/>
      <c r="B171" s="10"/>
      <c r="C171" s="131" t="str">
        <f>IF(ISERROR(VLOOKUP(B171,'HSN Master'!$A$2:$B$2500,2,0)),"",(VLOOKUP(B171,'HSN Master'!$A$2:$B$2500,2,0)))</f>
        <v/>
      </c>
      <c r="D171" s="31"/>
      <c r="E171" s="4"/>
      <c r="F171" s="4"/>
      <c r="G171" s="4"/>
      <c r="H171" s="4"/>
      <c r="I171" s="4"/>
      <c r="J171" s="53">
        <f t="shared" si="16"/>
        <v>0</v>
      </c>
      <c r="K171" s="5"/>
      <c r="L171" s="5"/>
      <c r="M171" s="5"/>
      <c r="N171" s="5"/>
      <c r="O171" s="5"/>
      <c r="P171" s="54">
        <f t="shared" si="17"/>
        <v>0</v>
      </c>
      <c r="Q171" s="3"/>
      <c r="R171" s="3"/>
      <c r="S171" s="3"/>
      <c r="T171" s="3"/>
      <c r="U171" s="3"/>
      <c r="V171" s="55">
        <f t="shared" si="18"/>
        <v>0</v>
      </c>
      <c r="W171" s="56" t="str">
        <f>IF(ISERROR(VLOOKUP(B171,'HSN Master'!$A$2:$C$2500,3,0)),"",(VLOOKUP(B171,'HSN Master'!$A$2:$C$2500,3,0)))</f>
        <v/>
      </c>
      <c r="X171" s="57">
        <f t="shared" si="19"/>
        <v>0</v>
      </c>
      <c r="Y171" s="92" t="str">
        <f>IF(ISERROR(VLOOKUP(B171,'HSN Master'!$A$2:$E$2500,5,0)),"",(VLOOKUP(B171,'HSN Master'!$A$2:$E$2500,5,0)))</f>
        <v/>
      </c>
      <c r="Z171" s="57">
        <f t="shared" si="20"/>
        <v>0</v>
      </c>
      <c r="AC171" s="1"/>
    </row>
    <row r="172" spans="1:29" ht="29.25" customHeight="1" x14ac:dyDescent="0.25">
      <c r="A172" s="143"/>
      <c r="B172" s="10"/>
      <c r="C172" s="131" t="str">
        <f>IF(ISERROR(VLOOKUP(B172,'HSN Master'!$A$2:$B$2500,2,0)),"",(VLOOKUP(B172,'HSN Master'!$A$2:$B$2500,2,0)))</f>
        <v/>
      </c>
      <c r="D172" s="31"/>
      <c r="E172" s="4"/>
      <c r="F172" s="4"/>
      <c r="G172" s="4"/>
      <c r="H172" s="4"/>
      <c r="I172" s="4"/>
      <c r="J172" s="53">
        <f t="shared" si="16"/>
        <v>0</v>
      </c>
      <c r="K172" s="5"/>
      <c r="L172" s="5"/>
      <c r="M172" s="5"/>
      <c r="N172" s="5"/>
      <c r="O172" s="5"/>
      <c r="P172" s="54">
        <f t="shared" si="17"/>
        <v>0</v>
      </c>
      <c r="Q172" s="3"/>
      <c r="R172" s="3"/>
      <c r="S172" s="3"/>
      <c r="T172" s="3"/>
      <c r="U172" s="3"/>
      <c r="V172" s="55">
        <f t="shared" si="18"/>
        <v>0</v>
      </c>
      <c r="W172" s="56" t="str">
        <f>IF(ISERROR(VLOOKUP(B172,'HSN Master'!$A$2:$C$2500,3,0)),"",(VLOOKUP(B172,'HSN Master'!$A$2:$C$2500,3,0)))</f>
        <v/>
      </c>
      <c r="X172" s="57">
        <f t="shared" si="19"/>
        <v>0</v>
      </c>
      <c r="Y172" s="92" t="str">
        <f>IF(ISERROR(VLOOKUP(B172,'HSN Master'!$A$2:$E$2500,5,0)),"",(VLOOKUP(B172,'HSN Master'!$A$2:$E$2500,5,0)))</f>
        <v/>
      </c>
      <c r="Z172" s="57">
        <f t="shared" si="20"/>
        <v>0</v>
      </c>
      <c r="AC172" s="1"/>
    </row>
    <row r="173" spans="1:29" ht="29.25" customHeight="1" x14ac:dyDescent="0.25">
      <c r="A173" s="143"/>
      <c r="B173" s="10"/>
      <c r="C173" s="131" t="str">
        <f>IF(ISERROR(VLOOKUP(B173,'HSN Master'!$A$2:$B$2500,2,0)),"",(VLOOKUP(B173,'HSN Master'!$A$2:$B$2500,2,0)))</f>
        <v/>
      </c>
      <c r="D173" s="31"/>
      <c r="E173" s="4"/>
      <c r="F173" s="4"/>
      <c r="G173" s="4"/>
      <c r="H173" s="4"/>
      <c r="I173" s="4"/>
      <c r="J173" s="53">
        <f t="shared" si="16"/>
        <v>0</v>
      </c>
      <c r="K173" s="5"/>
      <c r="L173" s="5"/>
      <c r="M173" s="5"/>
      <c r="N173" s="5"/>
      <c r="O173" s="5"/>
      <c r="P173" s="54">
        <f t="shared" si="17"/>
        <v>0</v>
      </c>
      <c r="Q173" s="3"/>
      <c r="R173" s="3"/>
      <c r="S173" s="3"/>
      <c r="T173" s="3"/>
      <c r="U173" s="3"/>
      <c r="V173" s="55">
        <f t="shared" si="18"/>
        <v>0</v>
      </c>
      <c r="W173" s="56" t="str">
        <f>IF(ISERROR(VLOOKUP(B173,'HSN Master'!$A$2:$C$2500,3,0)),"",(VLOOKUP(B173,'HSN Master'!$A$2:$C$2500,3,0)))</f>
        <v/>
      </c>
      <c r="X173" s="57">
        <f t="shared" si="19"/>
        <v>0</v>
      </c>
      <c r="Y173" s="92" t="str">
        <f>IF(ISERROR(VLOOKUP(B173,'HSN Master'!$A$2:$E$2500,5,0)),"",(VLOOKUP(B173,'HSN Master'!$A$2:$E$2500,5,0)))</f>
        <v/>
      </c>
      <c r="Z173" s="57">
        <f t="shared" si="20"/>
        <v>0</v>
      </c>
      <c r="AC173" s="1"/>
    </row>
    <row r="174" spans="1:29" ht="29.25" customHeight="1" x14ac:dyDescent="0.25">
      <c r="A174" s="143"/>
      <c r="B174" s="10"/>
      <c r="C174" s="131" t="str">
        <f>IF(ISERROR(VLOOKUP(B174,'HSN Master'!$A$2:$B$2500,2,0)),"",(VLOOKUP(B174,'HSN Master'!$A$2:$B$2500,2,0)))</f>
        <v/>
      </c>
      <c r="D174" s="31"/>
      <c r="E174" s="4"/>
      <c r="F174" s="4"/>
      <c r="G174" s="4"/>
      <c r="H174" s="4"/>
      <c r="I174" s="4"/>
      <c r="J174" s="53">
        <f t="shared" si="16"/>
        <v>0</v>
      </c>
      <c r="K174" s="5"/>
      <c r="L174" s="5"/>
      <c r="M174" s="5"/>
      <c r="N174" s="5"/>
      <c r="O174" s="5"/>
      <c r="P174" s="54">
        <f t="shared" si="17"/>
        <v>0</v>
      </c>
      <c r="Q174" s="3"/>
      <c r="R174" s="3"/>
      <c r="S174" s="3"/>
      <c r="T174" s="3"/>
      <c r="U174" s="3"/>
      <c r="V174" s="55">
        <f t="shared" si="18"/>
        <v>0</v>
      </c>
      <c r="W174" s="56" t="str">
        <f>IF(ISERROR(VLOOKUP(B174,'HSN Master'!$A$2:$C$2500,3,0)),"",(VLOOKUP(B174,'HSN Master'!$A$2:$C$2500,3,0)))</f>
        <v/>
      </c>
      <c r="X174" s="57">
        <f t="shared" si="19"/>
        <v>0</v>
      </c>
      <c r="Y174" s="92" t="str">
        <f>IF(ISERROR(VLOOKUP(B174,'HSN Master'!$A$2:$E$2500,5,0)),"",(VLOOKUP(B174,'HSN Master'!$A$2:$E$2500,5,0)))</f>
        <v/>
      </c>
      <c r="Z174" s="57">
        <f t="shared" si="20"/>
        <v>0</v>
      </c>
      <c r="AC174" s="1"/>
    </row>
    <row r="175" spans="1:29" ht="29.25" customHeight="1" x14ac:dyDescent="0.25">
      <c r="A175" s="143"/>
      <c r="B175" s="10"/>
      <c r="C175" s="131" t="str">
        <f>IF(ISERROR(VLOOKUP(B175,'HSN Master'!$A$2:$B$2500,2,0)),"",(VLOOKUP(B175,'HSN Master'!$A$2:$B$2500,2,0)))</f>
        <v/>
      </c>
      <c r="D175" s="31"/>
      <c r="E175" s="4"/>
      <c r="F175" s="4"/>
      <c r="G175" s="4"/>
      <c r="H175" s="4"/>
      <c r="I175" s="4"/>
      <c r="J175" s="53">
        <f t="shared" si="16"/>
        <v>0</v>
      </c>
      <c r="K175" s="5"/>
      <c r="L175" s="5"/>
      <c r="M175" s="5"/>
      <c r="N175" s="5"/>
      <c r="O175" s="5"/>
      <c r="P175" s="54">
        <f t="shared" si="17"/>
        <v>0</v>
      </c>
      <c r="Q175" s="3"/>
      <c r="R175" s="3"/>
      <c r="S175" s="3"/>
      <c r="T175" s="3"/>
      <c r="U175" s="3"/>
      <c r="V175" s="55">
        <f t="shared" si="18"/>
        <v>0</v>
      </c>
      <c r="W175" s="56" t="str">
        <f>IF(ISERROR(VLOOKUP(B175,'HSN Master'!$A$2:$C$2500,3,0)),"",(VLOOKUP(B175,'HSN Master'!$A$2:$C$2500,3,0)))</f>
        <v/>
      </c>
      <c r="X175" s="57">
        <f t="shared" si="19"/>
        <v>0</v>
      </c>
      <c r="Y175" s="92" t="str">
        <f>IF(ISERROR(VLOOKUP(B175,'HSN Master'!$A$2:$E$2500,5,0)),"",(VLOOKUP(B175,'HSN Master'!$A$2:$E$2500,5,0)))</f>
        <v/>
      </c>
      <c r="Z175" s="57">
        <f t="shared" si="20"/>
        <v>0</v>
      </c>
      <c r="AC175" s="1"/>
    </row>
    <row r="176" spans="1:29" ht="29.25" customHeight="1" x14ac:dyDescent="0.25">
      <c r="A176" s="143"/>
      <c r="B176" s="10"/>
      <c r="C176" s="131" t="str">
        <f>IF(ISERROR(VLOOKUP(B176,'HSN Master'!$A$2:$B$2500,2,0)),"",(VLOOKUP(B176,'HSN Master'!$A$2:$B$2500,2,0)))</f>
        <v/>
      </c>
      <c r="D176" s="31"/>
      <c r="E176" s="4"/>
      <c r="F176" s="4"/>
      <c r="G176" s="4"/>
      <c r="H176" s="4"/>
      <c r="I176" s="4"/>
      <c r="J176" s="53">
        <f t="shared" si="16"/>
        <v>0</v>
      </c>
      <c r="K176" s="5"/>
      <c r="L176" s="5"/>
      <c r="M176" s="5"/>
      <c r="N176" s="5"/>
      <c r="O176" s="5"/>
      <c r="P176" s="54">
        <f t="shared" si="17"/>
        <v>0</v>
      </c>
      <c r="Q176" s="3"/>
      <c r="R176" s="3"/>
      <c r="S176" s="3"/>
      <c r="T176" s="3"/>
      <c r="U176" s="3"/>
      <c r="V176" s="55">
        <f t="shared" si="18"/>
        <v>0</v>
      </c>
      <c r="W176" s="56" t="str">
        <f>IF(ISERROR(VLOOKUP(B176,'HSN Master'!$A$2:$C$2500,3,0)),"",(VLOOKUP(B176,'HSN Master'!$A$2:$C$2500,3,0)))</f>
        <v/>
      </c>
      <c r="X176" s="57">
        <f t="shared" si="19"/>
        <v>0</v>
      </c>
      <c r="Y176" s="92" t="str">
        <f>IF(ISERROR(VLOOKUP(B176,'HSN Master'!$A$2:$E$2500,5,0)),"",(VLOOKUP(B176,'HSN Master'!$A$2:$E$2500,5,0)))</f>
        <v/>
      </c>
      <c r="Z176" s="57">
        <f t="shared" si="20"/>
        <v>0</v>
      </c>
      <c r="AC176" s="1"/>
    </row>
    <row r="177" spans="1:29" ht="29.25" customHeight="1" x14ac:dyDescent="0.25">
      <c r="A177" s="143"/>
      <c r="B177" s="10"/>
      <c r="C177" s="131" t="str">
        <f>IF(ISERROR(VLOOKUP(B177,'HSN Master'!$A$2:$B$2500,2,0)),"",(VLOOKUP(B177,'HSN Master'!$A$2:$B$2500,2,0)))</f>
        <v/>
      </c>
      <c r="D177" s="31"/>
      <c r="E177" s="4"/>
      <c r="F177" s="4"/>
      <c r="G177" s="4"/>
      <c r="H177" s="4"/>
      <c r="I177" s="4"/>
      <c r="J177" s="53">
        <f t="shared" si="16"/>
        <v>0</v>
      </c>
      <c r="K177" s="5"/>
      <c r="L177" s="5"/>
      <c r="M177" s="5"/>
      <c r="N177" s="5"/>
      <c r="O177" s="5"/>
      <c r="P177" s="54">
        <f t="shared" si="17"/>
        <v>0</v>
      </c>
      <c r="Q177" s="3"/>
      <c r="R177" s="3"/>
      <c r="S177" s="3"/>
      <c r="T177" s="3"/>
      <c r="U177" s="3"/>
      <c r="V177" s="55">
        <f t="shared" si="18"/>
        <v>0</v>
      </c>
      <c r="W177" s="56" t="str">
        <f>IF(ISERROR(VLOOKUP(B177,'HSN Master'!$A$2:$C$2500,3,0)),"",(VLOOKUP(B177,'HSN Master'!$A$2:$C$2500,3,0)))</f>
        <v/>
      </c>
      <c r="X177" s="57">
        <f t="shared" si="19"/>
        <v>0</v>
      </c>
      <c r="Y177" s="92" t="str">
        <f>IF(ISERROR(VLOOKUP(B177,'HSN Master'!$A$2:$E$2500,5,0)),"",(VLOOKUP(B177,'HSN Master'!$A$2:$E$2500,5,0)))</f>
        <v/>
      </c>
      <c r="Z177" s="57">
        <f t="shared" si="20"/>
        <v>0</v>
      </c>
      <c r="AC177" s="1"/>
    </row>
    <row r="178" spans="1:29" ht="29.25" customHeight="1" x14ac:dyDescent="0.25">
      <c r="A178" s="143"/>
      <c r="B178" s="10"/>
      <c r="C178" s="131" t="str">
        <f>IF(ISERROR(VLOOKUP(B178,'HSN Master'!$A$2:$B$2500,2,0)),"",(VLOOKUP(B178,'HSN Master'!$A$2:$B$2500,2,0)))</f>
        <v/>
      </c>
      <c r="D178" s="31"/>
      <c r="E178" s="4"/>
      <c r="F178" s="4"/>
      <c r="G178" s="4"/>
      <c r="H178" s="4"/>
      <c r="I178" s="4"/>
      <c r="J178" s="53">
        <f t="shared" si="16"/>
        <v>0</v>
      </c>
      <c r="K178" s="5"/>
      <c r="L178" s="5"/>
      <c r="M178" s="5"/>
      <c r="N178" s="5"/>
      <c r="O178" s="5"/>
      <c r="P178" s="54">
        <f t="shared" si="17"/>
        <v>0</v>
      </c>
      <c r="Q178" s="3"/>
      <c r="R178" s="3"/>
      <c r="S178" s="3"/>
      <c r="T178" s="3"/>
      <c r="U178" s="3"/>
      <c r="V178" s="55">
        <f t="shared" si="18"/>
        <v>0</v>
      </c>
      <c r="W178" s="56" t="str">
        <f>IF(ISERROR(VLOOKUP(B178,'HSN Master'!$A$2:$C$2500,3,0)),"",(VLOOKUP(B178,'HSN Master'!$A$2:$C$2500,3,0)))</f>
        <v/>
      </c>
      <c r="X178" s="57">
        <f t="shared" si="19"/>
        <v>0</v>
      </c>
      <c r="Y178" s="92" t="str">
        <f>IF(ISERROR(VLOOKUP(B178,'HSN Master'!$A$2:$E$2500,5,0)),"",(VLOOKUP(B178,'HSN Master'!$A$2:$E$2500,5,0)))</f>
        <v/>
      </c>
      <c r="Z178" s="57">
        <f t="shared" si="20"/>
        <v>0</v>
      </c>
      <c r="AC178" s="1"/>
    </row>
    <row r="179" spans="1:29" ht="29.25" customHeight="1" x14ac:dyDescent="0.25">
      <c r="A179" s="143"/>
      <c r="B179" s="10"/>
      <c r="C179" s="131" t="str">
        <f>IF(ISERROR(VLOOKUP(B179,'HSN Master'!$A$2:$B$2500,2,0)),"",(VLOOKUP(B179,'HSN Master'!$A$2:$B$2500,2,0)))</f>
        <v/>
      </c>
      <c r="D179" s="31"/>
      <c r="E179" s="4"/>
      <c r="F179" s="4"/>
      <c r="G179" s="4"/>
      <c r="H179" s="4"/>
      <c r="I179" s="4"/>
      <c r="J179" s="53">
        <f t="shared" si="16"/>
        <v>0</v>
      </c>
      <c r="K179" s="5"/>
      <c r="L179" s="5"/>
      <c r="M179" s="5"/>
      <c r="N179" s="5"/>
      <c r="O179" s="5"/>
      <c r="P179" s="54">
        <f t="shared" si="17"/>
        <v>0</v>
      </c>
      <c r="Q179" s="3"/>
      <c r="R179" s="3"/>
      <c r="S179" s="3"/>
      <c r="T179" s="3"/>
      <c r="U179" s="3"/>
      <c r="V179" s="55">
        <f t="shared" si="18"/>
        <v>0</v>
      </c>
      <c r="W179" s="56" t="str">
        <f>IF(ISERROR(VLOOKUP(B179,'HSN Master'!$A$2:$C$2500,3,0)),"",(VLOOKUP(B179,'HSN Master'!$A$2:$C$2500,3,0)))</f>
        <v/>
      </c>
      <c r="X179" s="57">
        <f t="shared" si="19"/>
        <v>0</v>
      </c>
      <c r="Y179" s="92" t="str">
        <f>IF(ISERROR(VLOOKUP(B179,'HSN Master'!$A$2:$E$2500,5,0)),"",(VLOOKUP(B179,'HSN Master'!$A$2:$E$2500,5,0)))</f>
        <v/>
      </c>
      <c r="Z179" s="57">
        <f t="shared" si="20"/>
        <v>0</v>
      </c>
      <c r="AC179" s="1"/>
    </row>
    <row r="180" spans="1:29" ht="29.25" customHeight="1" x14ac:dyDescent="0.25">
      <c r="A180" s="143"/>
      <c r="B180" s="10"/>
      <c r="C180" s="131" t="str">
        <f>IF(ISERROR(VLOOKUP(B180,'HSN Master'!$A$2:$B$2500,2,0)),"",(VLOOKUP(B180,'HSN Master'!$A$2:$B$2500,2,0)))</f>
        <v/>
      </c>
      <c r="D180" s="31"/>
      <c r="E180" s="4"/>
      <c r="F180" s="4"/>
      <c r="G180" s="4"/>
      <c r="H180" s="4"/>
      <c r="I180" s="4"/>
      <c r="J180" s="53">
        <f t="shared" si="16"/>
        <v>0</v>
      </c>
      <c r="K180" s="5"/>
      <c r="L180" s="5"/>
      <c r="M180" s="5"/>
      <c r="N180" s="5"/>
      <c r="O180" s="5"/>
      <c r="P180" s="54">
        <f t="shared" si="17"/>
        <v>0</v>
      </c>
      <c r="Q180" s="3"/>
      <c r="R180" s="3"/>
      <c r="S180" s="3"/>
      <c r="T180" s="3"/>
      <c r="U180" s="3"/>
      <c r="V180" s="55">
        <f t="shared" si="18"/>
        <v>0</v>
      </c>
      <c r="W180" s="56" t="str">
        <f>IF(ISERROR(VLOOKUP(B180,'HSN Master'!$A$2:$C$2500,3,0)),"",(VLOOKUP(B180,'HSN Master'!$A$2:$C$2500,3,0)))</f>
        <v/>
      </c>
      <c r="X180" s="57">
        <f t="shared" si="19"/>
        <v>0</v>
      </c>
      <c r="Y180" s="92" t="str">
        <f>IF(ISERROR(VLOOKUP(B180,'HSN Master'!$A$2:$E$2500,5,0)),"",(VLOOKUP(B180,'HSN Master'!$A$2:$E$2500,5,0)))</f>
        <v/>
      </c>
      <c r="Z180" s="57">
        <f t="shared" si="20"/>
        <v>0</v>
      </c>
      <c r="AC180" s="1"/>
    </row>
    <row r="181" spans="1:29" ht="29.25" customHeight="1" x14ac:dyDescent="0.25">
      <c r="A181" s="143"/>
      <c r="B181" s="10"/>
      <c r="C181" s="131" t="str">
        <f>IF(ISERROR(VLOOKUP(B181,'HSN Master'!$A$2:$B$2500,2,0)),"",(VLOOKUP(B181,'HSN Master'!$A$2:$B$2500,2,0)))</f>
        <v/>
      </c>
      <c r="D181" s="31"/>
      <c r="E181" s="4"/>
      <c r="F181" s="4"/>
      <c r="G181" s="4"/>
      <c r="H181" s="4"/>
      <c r="I181" s="4"/>
      <c r="J181" s="53">
        <f t="shared" si="16"/>
        <v>0</v>
      </c>
      <c r="K181" s="5"/>
      <c r="L181" s="5"/>
      <c r="M181" s="5"/>
      <c r="N181" s="5"/>
      <c r="O181" s="5"/>
      <c r="P181" s="54">
        <f t="shared" si="17"/>
        <v>0</v>
      </c>
      <c r="Q181" s="3"/>
      <c r="R181" s="3"/>
      <c r="S181" s="3"/>
      <c r="T181" s="3"/>
      <c r="U181" s="3"/>
      <c r="V181" s="55">
        <f t="shared" si="18"/>
        <v>0</v>
      </c>
      <c r="W181" s="56" t="str">
        <f>IF(ISERROR(VLOOKUP(B181,'HSN Master'!$A$2:$C$2500,3,0)),"",(VLOOKUP(B181,'HSN Master'!$A$2:$C$2500,3,0)))</f>
        <v/>
      </c>
      <c r="X181" s="57">
        <f t="shared" si="19"/>
        <v>0</v>
      </c>
      <c r="Y181" s="92" t="str">
        <f>IF(ISERROR(VLOOKUP(B181,'HSN Master'!$A$2:$E$2500,5,0)),"",(VLOOKUP(B181,'HSN Master'!$A$2:$E$2500,5,0)))</f>
        <v/>
      </c>
      <c r="Z181" s="57">
        <f t="shared" si="20"/>
        <v>0</v>
      </c>
      <c r="AC181" s="1"/>
    </row>
    <row r="182" spans="1:29" ht="29.25" customHeight="1" x14ac:dyDescent="0.25">
      <c r="A182" s="143"/>
      <c r="B182" s="10"/>
      <c r="C182" s="131" t="str">
        <f>IF(ISERROR(VLOOKUP(B182,'HSN Master'!$A$2:$B$2500,2,0)),"",(VLOOKUP(B182,'HSN Master'!$A$2:$B$2500,2,0)))</f>
        <v/>
      </c>
      <c r="D182" s="31"/>
      <c r="E182" s="4"/>
      <c r="F182" s="4"/>
      <c r="G182" s="4"/>
      <c r="H182" s="4"/>
      <c r="I182" s="4"/>
      <c r="J182" s="53">
        <f t="shared" si="16"/>
        <v>0</v>
      </c>
      <c r="K182" s="5"/>
      <c r="L182" s="5"/>
      <c r="M182" s="5"/>
      <c r="N182" s="5"/>
      <c r="O182" s="5"/>
      <c r="P182" s="54">
        <f t="shared" si="17"/>
        <v>0</v>
      </c>
      <c r="Q182" s="3"/>
      <c r="R182" s="3"/>
      <c r="S182" s="3"/>
      <c r="T182" s="3"/>
      <c r="U182" s="3"/>
      <c r="V182" s="55">
        <f t="shared" si="18"/>
        <v>0</v>
      </c>
      <c r="W182" s="56" t="str">
        <f>IF(ISERROR(VLOOKUP(B182,'HSN Master'!$A$2:$C$2500,3,0)),"",(VLOOKUP(B182,'HSN Master'!$A$2:$C$2500,3,0)))</f>
        <v/>
      </c>
      <c r="X182" s="57">
        <f t="shared" si="19"/>
        <v>0</v>
      </c>
      <c r="Y182" s="92" t="str">
        <f>IF(ISERROR(VLOOKUP(B182,'HSN Master'!$A$2:$E$2500,5,0)),"",(VLOOKUP(B182,'HSN Master'!$A$2:$E$2500,5,0)))</f>
        <v/>
      </c>
      <c r="Z182" s="57">
        <f t="shared" si="20"/>
        <v>0</v>
      </c>
      <c r="AC182" s="1"/>
    </row>
    <row r="183" spans="1:29" ht="29.25" customHeight="1" x14ac:dyDescent="0.25">
      <c r="A183" s="143"/>
      <c r="B183" s="10"/>
      <c r="C183" s="131" t="str">
        <f>IF(ISERROR(VLOOKUP(B183,'HSN Master'!$A$2:$B$2500,2,0)),"",(VLOOKUP(B183,'HSN Master'!$A$2:$B$2500,2,0)))</f>
        <v/>
      </c>
      <c r="D183" s="31"/>
      <c r="E183" s="4"/>
      <c r="F183" s="4"/>
      <c r="G183" s="4"/>
      <c r="H183" s="4"/>
      <c r="I183" s="4"/>
      <c r="J183" s="53">
        <f t="shared" si="16"/>
        <v>0</v>
      </c>
      <c r="K183" s="5"/>
      <c r="L183" s="5"/>
      <c r="M183" s="5"/>
      <c r="N183" s="5"/>
      <c r="O183" s="5"/>
      <c r="P183" s="54">
        <f t="shared" si="17"/>
        <v>0</v>
      </c>
      <c r="Q183" s="3"/>
      <c r="R183" s="3"/>
      <c r="S183" s="3"/>
      <c r="T183" s="3"/>
      <c r="U183" s="3"/>
      <c r="V183" s="55">
        <f t="shared" si="18"/>
        <v>0</v>
      </c>
      <c r="W183" s="56" t="str">
        <f>IF(ISERROR(VLOOKUP(B183,'HSN Master'!$A$2:$C$2500,3,0)),"",(VLOOKUP(B183,'HSN Master'!$A$2:$C$2500,3,0)))</f>
        <v/>
      </c>
      <c r="X183" s="57">
        <f t="shared" si="19"/>
        <v>0</v>
      </c>
      <c r="Y183" s="92" t="str">
        <f>IF(ISERROR(VLOOKUP(B183,'HSN Master'!$A$2:$E$2500,5,0)),"",(VLOOKUP(B183,'HSN Master'!$A$2:$E$2500,5,0)))</f>
        <v/>
      </c>
      <c r="Z183" s="57">
        <f t="shared" si="20"/>
        <v>0</v>
      </c>
      <c r="AC183" s="1"/>
    </row>
    <row r="184" spans="1:29" ht="29.25" customHeight="1" x14ac:dyDescent="0.25">
      <c r="A184" s="143"/>
      <c r="B184" s="10"/>
      <c r="C184" s="131" t="str">
        <f>IF(ISERROR(VLOOKUP(B184,'HSN Master'!$A$2:$B$2500,2,0)),"",(VLOOKUP(B184,'HSN Master'!$A$2:$B$2500,2,0)))</f>
        <v/>
      </c>
      <c r="D184" s="31"/>
      <c r="E184" s="4"/>
      <c r="F184" s="4"/>
      <c r="G184" s="4"/>
      <c r="H184" s="4"/>
      <c r="I184" s="4"/>
      <c r="J184" s="53">
        <f t="shared" si="16"/>
        <v>0</v>
      </c>
      <c r="K184" s="5"/>
      <c r="L184" s="5"/>
      <c r="M184" s="5"/>
      <c r="N184" s="5"/>
      <c r="O184" s="5"/>
      <c r="P184" s="54">
        <f t="shared" si="17"/>
        <v>0</v>
      </c>
      <c r="Q184" s="3"/>
      <c r="R184" s="3"/>
      <c r="S184" s="3"/>
      <c r="T184" s="3"/>
      <c r="U184" s="3"/>
      <c r="V184" s="55">
        <f t="shared" si="18"/>
        <v>0</v>
      </c>
      <c r="W184" s="56" t="str">
        <f>IF(ISERROR(VLOOKUP(B184,'HSN Master'!$A$2:$C$2500,3,0)),"",(VLOOKUP(B184,'HSN Master'!$A$2:$C$2500,3,0)))</f>
        <v/>
      </c>
      <c r="X184" s="57">
        <f t="shared" si="19"/>
        <v>0</v>
      </c>
      <c r="Y184" s="92" t="str">
        <f>IF(ISERROR(VLOOKUP(B184,'HSN Master'!$A$2:$E$2500,5,0)),"",(VLOOKUP(B184,'HSN Master'!$A$2:$E$2500,5,0)))</f>
        <v/>
      </c>
      <c r="Z184" s="57">
        <f t="shared" si="20"/>
        <v>0</v>
      </c>
      <c r="AC184" s="1"/>
    </row>
    <row r="185" spans="1:29" ht="29.25" customHeight="1" x14ac:dyDescent="0.25">
      <c r="A185" s="143"/>
      <c r="B185" s="10"/>
      <c r="C185" s="131" t="str">
        <f>IF(ISERROR(VLOOKUP(B185,'HSN Master'!$A$2:$B$2500,2,0)),"",(VLOOKUP(B185,'HSN Master'!$A$2:$B$2500,2,0)))</f>
        <v/>
      </c>
      <c r="D185" s="31"/>
      <c r="E185" s="4"/>
      <c r="F185" s="4"/>
      <c r="G185" s="4"/>
      <c r="H185" s="4"/>
      <c r="I185" s="4"/>
      <c r="J185" s="53">
        <f t="shared" si="16"/>
        <v>0</v>
      </c>
      <c r="K185" s="5"/>
      <c r="L185" s="5"/>
      <c r="M185" s="5"/>
      <c r="N185" s="5"/>
      <c r="O185" s="5"/>
      <c r="P185" s="54">
        <f t="shared" si="17"/>
        <v>0</v>
      </c>
      <c r="Q185" s="3"/>
      <c r="R185" s="3"/>
      <c r="S185" s="3"/>
      <c r="T185" s="3"/>
      <c r="U185" s="3"/>
      <c r="V185" s="55">
        <f t="shared" si="18"/>
        <v>0</v>
      </c>
      <c r="W185" s="56" t="str">
        <f>IF(ISERROR(VLOOKUP(B185,'HSN Master'!$A$2:$C$2500,3,0)),"",(VLOOKUP(B185,'HSN Master'!$A$2:$C$2500,3,0)))</f>
        <v/>
      </c>
      <c r="X185" s="57">
        <f t="shared" si="19"/>
        <v>0</v>
      </c>
      <c r="Y185" s="92" t="str">
        <f>IF(ISERROR(VLOOKUP(B185,'HSN Master'!$A$2:$E$2500,5,0)),"",(VLOOKUP(B185,'HSN Master'!$A$2:$E$2500,5,0)))</f>
        <v/>
      </c>
      <c r="Z185" s="57">
        <f t="shared" si="20"/>
        <v>0</v>
      </c>
      <c r="AC185" s="1"/>
    </row>
    <row r="186" spans="1:29" ht="29.25" customHeight="1" x14ac:dyDescent="0.25">
      <c r="A186" s="143"/>
      <c r="B186" s="10"/>
      <c r="C186" s="131" t="str">
        <f>IF(ISERROR(VLOOKUP(B186,'HSN Master'!$A$2:$B$2500,2,0)),"",(VLOOKUP(B186,'HSN Master'!$A$2:$B$2500,2,0)))</f>
        <v/>
      </c>
      <c r="D186" s="31"/>
      <c r="E186" s="4"/>
      <c r="F186" s="4"/>
      <c r="G186" s="4"/>
      <c r="H186" s="4"/>
      <c r="I186" s="4"/>
      <c r="J186" s="53">
        <f t="shared" si="16"/>
        <v>0</v>
      </c>
      <c r="K186" s="5"/>
      <c r="L186" s="5"/>
      <c r="M186" s="5"/>
      <c r="N186" s="5"/>
      <c r="O186" s="5"/>
      <c r="P186" s="54">
        <f t="shared" si="17"/>
        <v>0</v>
      </c>
      <c r="Q186" s="3"/>
      <c r="R186" s="3"/>
      <c r="S186" s="3"/>
      <c r="T186" s="3"/>
      <c r="U186" s="3"/>
      <c r="V186" s="55">
        <f t="shared" si="18"/>
        <v>0</v>
      </c>
      <c r="W186" s="56" t="str">
        <f>IF(ISERROR(VLOOKUP(B186,'HSN Master'!$A$2:$C$2500,3,0)),"",(VLOOKUP(B186,'HSN Master'!$A$2:$C$2500,3,0)))</f>
        <v/>
      </c>
      <c r="X186" s="57">
        <f t="shared" si="19"/>
        <v>0</v>
      </c>
      <c r="Y186" s="92" t="str">
        <f>IF(ISERROR(VLOOKUP(B186,'HSN Master'!$A$2:$E$2500,5,0)),"",(VLOOKUP(B186,'HSN Master'!$A$2:$E$2500,5,0)))</f>
        <v/>
      </c>
      <c r="Z186" s="57">
        <f t="shared" si="20"/>
        <v>0</v>
      </c>
      <c r="AC186" s="1"/>
    </row>
    <row r="187" spans="1:29" ht="29.25" customHeight="1" x14ac:dyDescent="0.25">
      <c r="A187" s="143"/>
      <c r="B187" s="10"/>
      <c r="C187" s="131" t="str">
        <f>IF(ISERROR(VLOOKUP(B187,'HSN Master'!$A$2:$B$2500,2,0)),"",(VLOOKUP(B187,'HSN Master'!$A$2:$B$2500,2,0)))</f>
        <v/>
      </c>
      <c r="D187" s="31"/>
      <c r="E187" s="4"/>
      <c r="F187" s="4"/>
      <c r="G187" s="4"/>
      <c r="H187" s="4"/>
      <c r="I187" s="4"/>
      <c r="J187" s="53">
        <f t="shared" si="16"/>
        <v>0</v>
      </c>
      <c r="K187" s="5"/>
      <c r="L187" s="5"/>
      <c r="M187" s="5"/>
      <c r="N187" s="5"/>
      <c r="O187" s="5"/>
      <c r="P187" s="54">
        <f t="shared" si="17"/>
        <v>0</v>
      </c>
      <c r="Q187" s="3"/>
      <c r="R187" s="3"/>
      <c r="S187" s="3"/>
      <c r="T187" s="3"/>
      <c r="U187" s="3"/>
      <c r="V187" s="55">
        <f t="shared" si="18"/>
        <v>0</v>
      </c>
      <c r="W187" s="56" t="str">
        <f>IF(ISERROR(VLOOKUP(B187,'HSN Master'!$A$2:$C$2500,3,0)),"",(VLOOKUP(B187,'HSN Master'!$A$2:$C$2500,3,0)))</f>
        <v/>
      </c>
      <c r="X187" s="57">
        <f t="shared" si="19"/>
        <v>0</v>
      </c>
      <c r="Y187" s="92" t="str">
        <f>IF(ISERROR(VLOOKUP(B187,'HSN Master'!$A$2:$E$2500,5,0)),"",(VLOOKUP(B187,'HSN Master'!$A$2:$E$2500,5,0)))</f>
        <v/>
      </c>
      <c r="Z187" s="57">
        <f t="shared" si="20"/>
        <v>0</v>
      </c>
      <c r="AC187" s="1"/>
    </row>
    <row r="188" spans="1:29" ht="29.25" customHeight="1" x14ac:dyDescent="0.25">
      <c r="A188" s="143"/>
      <c r="B188" s="10"/>
      <c r="C188" s="131" t="str">
        <f>IF(ISERROR(VLOOKUP(B188,'HSN Master'!$A$2:$B$2500,2,0)),"",(VLOOKUP(B188,'HSN Master'!$A$2:$B$2500,2,0)))</f>
        <v/>
      </c>
      <c r="D188" s="31"/>
      <c r="E188" s="4"/>
      <c r="F188" s="4"/>
      <c r="G188" s="4"/>
      <c r="H188" s="4"/>
      <c r="I188" s="4"/>
      <c r="J188" s="53">
        <f t="shared" si="16"/>
        <v>0</v>
      </c>
      <c r="K188" s="5"/>
      <c r="L188" s="5"/>
      <c r="M188" s="5"/>
      <c r="N188" s="5"/>
      <c r="O188" s="5"/>
      <c r="P188" s="54">
        <f t="shared" si="17"/>
        <v>0</v>
      </c>
      <c r="Q188" s="3"/>
      <c r="R188" s="3"/>
      <c r="S188" s="3"/>
      <c r="T188" s="3"/>
      <c r="U188" s="3"/>
      <c r="V188" s="55">
        <f t="shared" si="18"/>
        <v>0</v>
      </c>
      <c r="W188" s="56" t="str">
        <f>IF(ISERROR(VLOOKUP(B188,'HSN Master'!$A$2:$C$2500,3,0)),"",(VLOOKUP(B188,'HSN Master'!$A$2:$C$2500,3,0)))</f>
        <v/>
      </c>
      <c r="X188" s="57">
        <f t="shared" si="19"/>
        <v>0</v>
      </c>
      <c r="Y188" s="92" t="str">
        <f>IF(ISERROR(VLOOKUP(B188,'HSN Master'!$A$2:$E$2500,5,0)),"",(VLOOKUP(B188,'HSN Master'!$A$2:$E$2500,5,0)))</f>
        <v/>
      </c>
      <c r="Z188" s="57">
        <f t="shared" si="20"/>
        <v>0</v>
      </c>
      <c r="AC188" s="1"/>
    </row>
    <row r="189" spans="1:29" ht="29.25" customHeight="1" x14ac:dyDescent="0.25">
      <c r="A189" s="143"/>
      <c r="B189" s="10"/>
      <c r="C189" s="131" t="str">
        <f>IF(ISERROR(VLOOKUP(B189,'HSN Master'!$A$2:$B$2500,2,0)),"",(VLOOKUP(B189,'HSN Master'!$A$2:$B$2500,2,0)))</f>
        <v/>
      </c>
      <c r="D189" s="31"/>
      <c r="E189" s="4"/>
      <c r="F189" s="4"/>
      <c r="G189" s="4"/>
      <c r="H189" s="4"/>
      <c r="I189" s="4"/>
      <c r="J189" s="53">
        <f t="shared" si="16"/>
        <v>0</v>
      </c>
      <c r="K189" s="5"/>
      <c r="L189" s="5"/>
      <c r="M189" s="5"/>
      <c r="N189" s="5"/>
      <c r="O189" s="5"/>
      <c r="P189" s="54">
        <f t="shared" si="17"/>
        <v>0</v>
      </c>
      <c r="Q189" s="3"/>
      <c r="R189" s="3"/>
      <c r="S189" s="3"/>
      <c r="T189" s="3"/>
      <c r="U189" s="3"/>
      <c r="V189" s="55">
        <f t="shared" si="18"/>
        <v>0</v>
      </c>
      <c r="W189" s="56" t="str">
        <f>IF(ISERROR(VLOOKUP(B189,'HSN Master'!$A$2:$C$2500,3,0)),"",(VLOOKUP(B189,'HSN Master'!$A$2:$C$2500,3,0)))</f>
        <v/>
      </c>
      <c r="X189" s="57">
        <f t="shared" si="19"/>
        <v>0</v>
      </c>
      <c r="Y189" s="92" t="str">
        <f>IF(ISERROR(VLOOKUP(B189,'HSN Master'!$A$2:$E$2500,5,0)),"",(VLOOKUP(B189,'HSN Master'!$A$2:$E$2500,5,0)))</f>
        <v/>
      </c>
      <c r="Z189" s="57">
        <f t="shared" si="20"/>
        <v>0</v>
      </c>
      <c r="AC189" s="1"/>
    </row>
    <row r="190" spans="1:29" ht="29.25" customHeight="1" x14ac:dyDescent="0.25">
      <c r="A190" s="143"/>
      <c r="B190" s="10"/>
      <c r="C190" s="131" t="str">
        <f>IF(ISERROR(VLOOKUP(B190,'HSN Master'!$A$2:$B$2500,2,0)),"",(VLOOKUP(B190,'HSN Master'!$A$2:$B$2500,2,0)))</f>
        <v/>
      </c>
      <c r="D190" s="31"/>
      <c r="E190" s="4"/>
      <c r="F190" s="4"/>
      <c r="G190" s="4"/>
      <c r="H190" s="4"/>
      <c r="I190" s="4"/>
      <c r="J190" s="53">
        <f t="shared" si="16"/>
        <v>0</v>
      </c>
      <c r="K190" s="5"/>
      <c r="L190" s="5"/>
      <c r="M190" s="5"/>
      <c r="N190" s="5"/>
      <c r="O190" s="5"/>
      <c r="P190" s="54">
        <f t="shared" si="17"/>
        <v>0</v>
      </c>
      <c r="Q190" s="3"/>
      <c r="R190" s="3"/>
      <c r="S190" s="3"/>
      <c r="T190" s="3"/>
      <c r="U190" s="3"/>
      <c r="V190" s="55">
        <f t="shared" si="18"/>
        <v>0</v>
      </c>
      <c r="W190" s="56" t="str">
        <f>IF(ISERROR(VLOOKUP(B190,'HSN Master'!$A$2:$C$2500,3,0)),"",(VLOOKUP(B190,'HSN Master'!$A$2:$C$2500,3,0)))</f>
        <v/>
      </c>
      <c r="X190" s="57">
        <f t="shared" si="19"/>
        <v>0</v>
      </c>
      <c r="Y190" s="92" t="str">
        <f>IF(ISERROR(VLOOKUP(B190,'HSN Master'!$A$2:$E$2500,5,0)),"",(VLOOKUP(B190,'HSN Master'!$A$2:$E$2500,5,0)))</f>
        <v/>
      </c>
      <c r="Z190" s="57">
        <f t="shared" si="20"/>
        <v>0</v>
      </c>
      <c r="AC190" s="1"/>
    </row>
    <row r="191" spans="1:29" ht="29.25" customHeight="1" x14ac:dyDescent="0.25">
      <c r="A191" s="143"/>
      <c r="B191" s="10"/>
      <c r="C191" s="131" t="str">
        <f>IF(ISERROR(VLOOKUP(B191,'HSN Master'!$A$2:$B$2500,2,0)),"",(VLOOKUP(B191,'HSN Master'!$A$2:$B$2500,2,0)))</f>
        <v/>
      </c>
      <c r="D191" s="31"/>
      <c r="E191" s="4"/>
      <c r="F191" s="4"/>
      <c r="G191" s="4"/>
      <c r="H191" s="4"/>
      <c r="I191" s="4"/>
      <c r="J191" s="53">
        <f t="shared" si="16"/>
        <v>0</v>
      </c>
      <c r="K191" s="5"/>
      <c r="L191" s="5"/>
      <c r="M191" s="5"/>
      <c r="N191" s="5"/>
      <c r="O191" s="5"/>
      <c r="P191" s="54">
        <f t="shared" si="17"/>
        <v>0</v>
      </c>
      <c r="Q191" s="3"/>
      <c r="R191" s="3"/>
      <c r="S191" s="3"/>
      <c r="T191" s="3"/>
      <c r="U191" s="3"/>
      <c r="V191" s="55">
        <f t="shared" si="18"/>
        <v>0</v>
      </c>
      <c r="W191" s="56" t="str">
        <f>IF(ISERROR(VLOOKUP(B191,'HSN Master'!$A$2:$C$2500,3,0)),"",(VLOOKUP(B191,'HSN Master'!$A$2:$C$2500,3,0)))</f>
        <v/>
      </c>
      <c r="X191" s="57">
        <f t="shared" si="19"/>
        <v>0</v>
      </c>
      <c r="Y191" s="92" t="str">
        <f>IF(ISERROR(VLOOKUP(B191,'HSN Master'!$A$2:$E$2500,5,0)),"",(VLOOKUP(B191,'HSN Master'!$A$2:$E$2500,5,0)))</f>
        <v/>
      </c>
      <c r="Z191" s="57">
        <f t="shared" si="20"/>
        <v>0</v>
      </c>
      <c r="AC191" s="1"/>
    </row>
    <row r="192" spans="1:29" ht="29.25" customHeight="1" x14ac:dyDescent="0.25">
      <c r="A192" s="143"/>
      <c r="B192" s="10"/>
      <c r="C192" s="131" t="str">
        <f>IF(ISERROR(VLOOKUP(B192,'HSN Master'!$A$2:$B$2500,2,0)),"",(VLOOKUP(B192,'HSN Master'!$A$2:$B$2500,2,0)))</f>
        <v/>
      </c>
      <c r="D192" s="31"/>
      <c r="E192" s="4"/>
      <c r="F192" s="4"/>
      <c r="G192" s="4"/>
      <c r="H192" s="4"/>
      <c r="I192" s="4"/>
      <c r="J192" s="53">
        <f t="shared" si="16"/>
        <v>0</v>
      </c>
      <c r="K192" s="5"/>
      <c r="L192" s="5"/>
      <c r="M192" s="5"/>
      <c r="N192" s="5"/>
      <c r="O192" s="5"/>
      <c r="P192" s="54">
        <f t="shared" si="17"/>
        <v>0</v>
      </c>
      <c r="Q192" s="3"/>
      <c r="R192" s="3"/>
      <c r="S192" s="3"/>
      <c r="T192" s="3"/>
      <c r="U192" s="3"/>
      <c r="V192" s="55">
        <f t="shared" si="18"/>
        <v>0</v>
      </c>
      <c r="W192" s="56" t="str">
        <f>IF(ISERROR(VLOOKUP(B192,'HSN Master'!$A$2:$C$2500,3,0)),"",(VLOOKUP(B192,'HSN Master'!$A$2:$C$2500,3,0)))</f>
        <v/>
      </c>
      <c r="X192" s="57">
        <f t="shared" si="19"/>
        <v>0</v>
      </c>
      <c r="Y192" s="92" t="str">
        <f>IF(ISERROR(VLOOKUP(B192,'HSN Master'!$A$2:$E$2500,5,0)),"",(VLOOKUP(B192,'HSN Master'!$A$2:$E$2500,5,0)))</f>
        <v/>
      </c>
      <c r="Z192" s="57">
        <f t="shared" si="20"/>
        <v>0</v>
      </c>
      <c r="AC192" s="1"/>
    </row>
    <row r="193" spans="1:29" ht="29.25" customHeight="1" x14ac:dyDescent="0.25">
      <c r="A193" s="143"/>
      <c r="B193" s="10"/>
      <c r="C193" s="131" t="str">
        <f>IF(ISERROR(VLOOKUP(B193,'HSN Master'!$A$2:$B$2500,2,0)),"",(VLOOKUP(B193,'HSN Master'!$A$2:$B$2500,2,0)))</f>
        <v/>
      </c>
      <c r="D193" s="31"/>
      <c r="E193" s="4"/>
      <c r="F193" s="4"/>
      <c r="G193" s="4"/>
      <c r="H193" s="4"/>
      <c r="I193" s="4"/>
      <c r="J193" s="53">
        <f t="shared" si="16"/>
        <v>0</v>
      </c>
      <c r="K193" s="5"/>
      <c r="L193" s="5"/>
      <c r="M193" s="5"/>
      <c r="N193" s="5"/>
      <c r="O193" s="5"/>
      <c r="P193" s="54">
        <f t="shared" si="17"/>
        <v>0</v>
      </c>
      <c r="Q193" s="3"/>
      <c r="R193" s="3"/>
      <c r="S193" s="3"/>
      <c r="T193" s="3"/>
      <c r="U193" s="3"/>
      <c r="V193" s="55">
        <f t="shared" si="18"/>
        <v>0</v>
      </c>
      <c r="W193" s="56" t="str">
        <f>IF(ISERROR(VLOOKUP(B193,'HSN Master'!$A$2:$C$2500,3,0)),"",(VLOOKUP(B193,'HSN Master'!$A$2:$C$2500,3,0)))</f>
        <v/>
      </c>
      <c r="X193" s="57">
        <f t="shared" si="19"/>
        <v>0</v>
      </c>
      <c r="Y193" s="92" t="str">
        <f>IF(ISERROR(VLOOKUP(B193,'HSN Master'!$A$2:$E$2500,5,0)),"",(VLOOKUP(B193,'HSN Master'!$A$2:$E$2500,5,0)))</f>
        <v/>
      </c>
      <c r="Z193" s="57">
        <f t="shared" si="20"/>
        <v>0</v>
      </c>
      <c r="AC193" s="1"/>
    </row>
    <row r="194" spans="1:29" ht="29.25" customHeight="1" x14ac:dyDescent="0.25">
      <c r="A194" s="143"/>
      <c r="B194" s="10"/>
      <c r="C194" s="131" t="str">
        <f>IF(ISERROR(VLOOKUP(B194,'HSN Master'!$A$2:$B$2500,2,0)),"",(VLOOKUP(B194,'HSN Master'!$A$2:$B$2500,2,0)))</f>
        <v/>
      </c>
      <c r="D194" s="31"/>
      <c r="E194" s="4"/>
      <c r="F194" s="4"/>
      <c r="G194" s="4"/>
      <c r="H194" s="4"/>
      <c r="I194" s="4"/>
      <c r="J194" s="53">
        <f t="shared" si="16"/>
        <v>0</v>
      </c>
      <c r="K194" s="5"/>
      <c r="L194" s="5"/>
      <c r="M194" s="5"/>
      <c r="N194" s="5"/>
      <c r="O194" s="5"/>
      <c r="P194" s="54">
        <f t="shared" si="17"/>
        <v>0</v>
      </c>
      <c r="Q194" s="3"/>
      <c r="R194" s="3"/>
      <c r="S194" s="3"/>
      <c r="T194" s="3"/>
      <c r="U194" s="3"/>
      <c r="V194" s="55">
        <f t="shared" si="18"/>
        <v>0</v>
      </c>
      <c r="W194" s="56" t="str">
        <f>IF(ISERROR(VLOOKUP(B194,'HSN Master'!$A$2:$C$2500,3,0)),"",(VLOOKUP(B194,'HSN Master'!$A$2:$C$2500,3,0)))</f>
        <v/>
      </c>
      <c r="X194" s="57">
        <f t="shared" si="19"/>
        <v>0</v>
      </c>
      <c r="Y194" s="92" t="str">
        <f>IF(ISERROR(VLOOKUP(B194,'HSN Master'!$A$2:$E$2500,5,0)),"",(VLOOKUP(B194,'HSN Master'!$A$2:$E$2500,5,0)))</f>
        <v/>
      </c>
      <c r="Z194" s="57">
        <f t="shared" si="20"/>
        <v>0</v>
      </c>
      <c r="AC194" s="1"/>
    </row>
    <row r="195" spans="1:29" ht="29.25" customHeight="1" x14ac:dyDescent="0.25">
      <c r="A195" s="143"/>
      <c r="B195" s="10"/>
      <c r="C195" s="131" t="str">
        <f>IF(ISERROR(VLOOKUP(B195,'HSN Master'!$A$2:$B$2500,2,0)),"",(VLOOKUP(B195,'HSN Master'!$A$2:$B$2500,2,0)))</f>
        <v/>
      </c>
      <c r="D195" s="31"/>
      <c r="E195" s="4"/>
      <c r="F195" s="4"/>
      <c r="G195" s="4"/>
      <c r="H195" s="4"/>
      <c r="I195" s="4"/>
      <c r="J195" s="53">
        <f t="shared" si="16"/>
        <v>0</v>
      </c>
      <c r="K195" s="5"/>
      <c r="L195" s="5"/>
      <c r="M195" s="5"/>
      <c r="N195" s="5"/>
      <c r="O195" s="5"/>
      <c r="P195" s="54">
        <f t="shared" si="17"/>
        <v>0</v>
      </c>
      <c r="Q195" s="3"/>
      <c r="R195" s="3"/>
      <c r="S195" s="3"/>
      <c r="T195" s="3"/>
      <c r="U195" s="3"/>
      <c r="V195" s="55">
        <f t="shared" si="18"/>
        <v>0</v>
      </c>
      <c r="W195" s="56" t="str">
        <f>IF(ISERROR(VLOOKUP(B195,'HSN Master'!$A$2:$C$2500,3,0)),"",(VLOOKUP(B195,'HSN Master'!$A$2:$C$2500,3,0)))</f>
        <v/>
      </c>
      <c r="X195" s="57">
        <f t="shared" si="19"/>
        <v>0</v>
      </c>
      <c r="Y195" s="92" t="str">
        <f>IF(ISERROR(VLOOKUP(B195,'HSN Master'!$A$2:$E$2500,5,0)),"",(VLOOKUP(B195,'HSN Master'!$A$2:$E$2500,5,0)))</f>
        <v/>
      </c>
      <c r="Z195" s="57">
        <f t="shared" si="20"/>
        <v>0</v>
      </c>
      <c r="AC195" s="1"/>
    </row>
    <row r="196" spans="1:29" ht="29.25" customHeight="1" x14ac:dyDescent="0.25">
      <c r="A196" s="143"/>
      <c r="B196" s="10"/>
      <c r="C196" s="131" t="str">
        <f>IF(ISERROR(VLOOKUP(B196,'HSN Master'!$A$2:$B$2500,2,0)),"",(VLOOKUP(B196,'HSN Master'!$A$2:$B$2500,2,0)))</f>
        <v/>
      </c>
      <c r="D196" s="31"/>
      <c r="E196" s="4"/>
      <c r="F196" s="4"/>
      <c r="G196" s="4"/>
      <c r="H196" s="4"/>
      <c r="I196" s="4"/>
      <c r="J196" s="53">
        <f t="shared" si="16"/>
        <v>0</v>
      </c>
      <c r="K196" s="5"/>
      <c r="L196" s="5"/>
      <c r="M196" s="5"/>
      <c r="N196" s="5"/>
      <c r="O196" s="5"/>
      <c r="P196" s="54">
        <f t="shared" si="17"/>
        <v>0</v>
      </c>
      <c r="Q196" s="3"/>
      <c r="R196" s="3"/>
      <c r="S196" s="3"/>
      <c r="T196" s="3"/>
      <c r="U196" s="3"/>
      <c r="V196" s="55">
        <f t="shared" si="18"/>
        <v>0</v>
      </c>
      <c r="W196" s="56" t="str">
        <f>IF(ISERROR(VLOOKUP(B196,'HSN Master'!$A$2:$C$2500,3,0)),"",(VLOOKUP(B196,'HSN Master'!$A$2:$C$2500,3,0)))</f>
        <v/>
      </c>
      <c r="X196" s="57">
        <f t="shared" si="19"/>
        <v>0</v>
      </c>
      <c r="Y196" s="92" t="str">
        <f>IF(ISERROR(VLOOKUP(B196,'HSN Master'!$A$2:$E$2500,5,0)),"",(VLOOKUP(B196,'HSN Master'!$A$2:$E$2500,5,0)))</f>
        <v/>
      </c>
      <c r="Z196" s="57">
        <f t="shared" si="20"/>
        <v>0</v>
      </c>
      <c r="AC196" s="1"/>
    </row>
    <row r="197" spans="1:29" ht="29.25" customHeight="1" x14ac:dyDescent="0.25">
      <c r="A197" s="143"/>
      <c r="B197" s="10"/>
      <c r="C197" s="131" t="str">
        <f>IF(ISERROR(VLOOKUP(B197,'HSN Master'!$A$2:$B$2500,2,0)),"",(VLOOKUP(B197,'HSN Master'!$A$2:$B$2500,2,0)))</f>
        <v/>
      </c>
      <c r="D197" s="31"/>
      <c r="E197" s="4"/>
      <c r="F197" s="4"/>
      <c r="G197" s="4"/>
      <c r="H197" s="4"/>
      <c r="I197" s="4"/>
      <c r="J197" s="53">
        <f t="shared" ref="J197:J260" si="21">SUM(E197:I197)</f>
        <v>0</v>
      </c>
      <c r="K197" s="5"/>
      <c r="L197" s="5"/>
      <c r="M197" s="5"/>
      <c r="N197" s="5"/>
      <c r="O197" s="5"/>
      <c r="P197" s="54">
        <f t="shared" ref="P197:P260" si="22">SUM(K197:O197)</f>
        <v>0</v>
      </c>
      <c r="Q197" s="3"/>
      <c r="R197" s="3"/>
      <c r="S197" s="3"/>
      <c r="T197" s="3"/>
      <c r="U197" s="3"/>
      <c r="V197" s="55">
        <f t="shared" ref="V197:V260" si="23">SUM(Q197:U197)</f>
        <v>0</v>
      </c>
      <c r="W197" s="56" t="str">
        <f>IF(ISERROR(VLOOKUP(B197,'HSN Master'!$A$2:$C$2500,3,0)),"",(VLOOKUP(B197,'HSN Master'!$A$2:$C$2500,3,0)))</f>
        <v/>
      </c>
      <c r="X197" s="57">
        <f t="shared" si="19"/>
        <v>0</v>
      </c>
      <c r="Y197" s="92" t="str">
        <f>IF(ISERROR(VLOOKUP(B197,'HSN Master'!$A$2:$E$2500,5,0)),"",(VLOOKUP(B197,'HSN Master'!$A$2:$E$2500,5,0)))</f>
        <v/>
      </c>
      <c r="Z197" s="57">
        <f t="shared" si="20"/>
        <v>0</v>
      </c>
      <c r="AC197" s="1"/>
    </row>
    <row r="198" spans="1:29" ht="29.25" customHeight="1" x14ac:dyDescent="0.25">
      <c r="A198" s="143"/>
      <c r="B198" s="10"/>
      <c r="C198" s="131" t="str">
        <f>IF(ISERROR(VLOOKUP(B198,'HSN Master'!$A$2:$B$2500,2,0)),"",(VLOOKUP(B198,'HSN Master'!$A$2:$B$2500,2,0)))</f>
        <v/>
      </c>
      <c r="D198" s="31"/>
      <c r="E198" s="4"/>
      <c r="F198" s="4"/>
      <c r="G198" s="4"/>
      <c r="H198" s="4"/>
      <c r="I198" s="4"/>
      <c r="J198" s="53">
        <f t="shared" si="21"/>
        <v>0</v>
      </c>
      <c r="K198" s="5"/>
      <c r="L198" s="5"/>
      <c r="M198" s="5"/>
      <c r="N198" s="5"/>
      <c r="O198" s="5"/>
      <c r="P198" s="54">
        <f t="shared" si="22"/>
        <v>0</v>
      </c>
      <c r="Q198" s="3"/>
      <c r="R198" s="3"/>
      <c r="S198" s="3"/>
      <c r="T198" s="3"/>
      <c r="U198" s="3"/>
      <c r="V198" s="55">
        <f t="shared" si="23"/>
        <v>0</v>
      </c>
      <c r="W198" s="56" t="str">
        <f>IF(ISERROR(VLOOKUP(B198,'HSN Master'!$A$2:$C$2500,3,0)),"",(VLOOKUP(B198,'HSN Master'!$A$2:$C$2500,3,0)))</f>
        <v/>
      </c>
      <c r="X198" s="57">
        <f t="shared" si="19"/>
        <v>0</v>
      </c>
      <c r="Y198" s="92" t="str">
        <f>IF(ISERROR(VLOOKUP(B198,'HSN Master'!$A$2:$E$2500,5,0)),"",(VLOOKUP(B198,'HSN Master'!$A$2:$E$2500,5,0)))</f>
        <v/>
      </c>
      <c r="Z198" s="57">
        <f t="shared" si="20"/>
        <v>0</v>
      </c>
      <c r="AC198" s="1"/>
    </row>
    <row r="199" spans="1:29" ht="29.25" customHeight="1" x14ac:dyDescent="0.25">
      <c r="A199" s="143"/>
      <c r="B199" s="10"/>
      <c r="C199" s="131" t="str">
        <f>IF(ISERROR(VLOOKUP(B199,'HSN Master'!$A$2:$B$2500,2,0)),"",(VLOOKUP(B199,'HSN Master'!$A$2:$B$2500,2,0)))</f>
        <v/>
      </c>
      <c r="D199" s="31"/>
      <c r="E199" s="4"/>
      <c r="F199" s="4"/>
      <c r="G199" s="4"/>
      <c r="H199" s="4"/>
      <c r="I199" s="4"/>
      <c r="J199" s="53">
        <f t="shared" si="21"/>
        <v>0</v>
      </c>
      <c r="K199" s="5"/>
      <c r="L199" s="5"/>
      <c r="M199" s="5"/>
      <c r="N199" s="5"/>
      <c r="O199" s="5"/>
      <c r="P199" s="54">
        <f t="shared" si="22"/>
        <v>0</v>
      </c>
      <c r="Q199" s="3"/>
      <c r="R199" s="3"/>
      <c r="S199" s="3"/>
      <c r="T199" s="3"/>
      <c r="U199" s="3"/>
      <c r="V199" s="55">
        <f t="shared" si="23"/>
        <v>0</v>
      </c>
      <c r="W199" s="56" t="str">
        <f>IF(ISERROR(VLOOKUP(B199,'HSN Master'!$A$2:$C$2500,3,0)),"",(VLOOKUP(B199,'HSN Master'!$A$2:$C$2500,3,0)))</f>
        <v/>
      </c>
      <c r="X199" s="57">
        <f t="shared" si="19"/>
        <v>0</v>
      </c>
      <c r="Y199" s="92" t="str">
        <f>IF(ISERROR(VLOOKUP(B199,'HSN Master'!$A$2:$E$2500,5,0)),"",(VLOOKUP(B199,'HSN Master'!$A$2:$E$2500,5,0)))</f>
        <v/>
      </c>
      <c r="Z199" s="57">
        <f t="shared" si="20"/>
        <v>0</v>
      </c>
      <c r="AC199" s="1"/>
    </row>
    <row r="200" spans="1:29" ht="29.25" customHeight="1" x14ac:dyDescent="0.25">
      <c r="A200" s="143"/>
      <c r="B200" s="10"/>
      <c r="C200" s="131" t="str">
        <f>IF(ISERROR(VLOOKUP(B200,'HSN Master'!$A$2:$B$2500,2,0)),"",(VLOOKUP(B200,'HSN Master'!$A$2:$B$2500,2,0)))</f>
        <v/>
      </c>
      <c r="D200" s="31"/>
      <c r="E200" s="4"/>
      <c r="F200" s="4"/>
      <c r="G200" s="4"/>
      <c r="H200" s="4"/>
      <c r="I200" s="4"/>
      <c r="J200" s="53">
        <f t="shared" si="21"/>
        <v>0</v>
      </c>
      <c r="K200" s="5"/>
      <c r="L200" s="5"/>
      <c r="M200" s="5"/>
      <c r="N200" s="5"/>
      <c r="O200" s="5"/>
      <c r="P200" s="54">
        <f t="shared" si="22"/>
        <v>0</v>
      </c>
      <c r="Q200" s="3"/>
      <c r="R200" s="3"/>
      <c r="S200" s="3"/>
      <c r="T200" s="3"/>
      <c r="U200" s="3"/>
      <c r="V200" s="55">
        <f t="shared" si="23"/>
        <v>0</v>
      </c>
      <c r="W200" s="56" t="str">
        <f>IF(ISERROR(VLOOKUP(B200,'HSN Master'!$A$2:$C$2500,3,0)),"",(VLOOKUP(B200,'HSN Master'!$A$2:$C$2500,3,0)))</f>
        <v/>
      </c>
      <c r="X200" s="57">
        <f t="shared" si="19"/>
        <v>0</v>
      </c>
      <c r="Y200" s="92" t="str">
        <f>IF(ISERROR(VLOOKUP(B200,'HSN Master'!$A$2:$E$2500,5,0)),"",(VLOOKUP(B200,'HSN Master'!$A$2:$E$2500,5,0)))</f>
        <v/>
      </c>
      <c r="Z200" s="57">
        <f t="shared" si="20"/>
        <v>0</v>
      </c>
      <c r="AC200" s="1"/>
    </row>
    <row r="201" spans="1:29" ht="29.25" customHeight="1" x14ac:dyDescent="0.25">
      <c r="A201" s="143"/>
      <c r="B201" s="10"/>
      <c r="C201" s="131" t="str">
        <f>IF(ISERROR(VLOOKUP(B201,'HSN Master'!$A$2:$B$2500,2,0)),"",(VLOOKUP(B201,'HSN Master'!$A$2:$B$2500,2,0)))</f>
        <v/>
      </c>
      <c r="D201" s="31"/>
      <c r="E201" s="4"/>
      <c r="F201" s="4"/>
      <c r="G201" s="4"/>
      <c r="H201" s="4"/>
      <c r="I201" s="4"/>
      <c r="J201" s="53">
        <f t="shared" si="21"/>
        <v>0</v>
      </c>
      <c r="K201" s="5"/>
      <c r="L201" s="5"/>
      <c r="M201" s="5"/>
      <c r="N201" s="5"/>
      <c r="O201" s="5"/>
      <c r="P201" s="54">
        <f t="shared" si="22"/>
        <v>0</v>
      </c>
      <c r="Q201" s="3"/>
      <c r="R201" s="3"/>
      <c r="S201" s="3"/>
      <c r="T201" s="3"/>
      <c r="U201" s="3"/>
      <c r="V201" s="55">
        <f t="shared" si="23"/>
        <v>0</v>
      </c>
      <c r="W201" s="56" t="str">
        <f>IF(ISERROR(VLOOKUP(B201,'HSN Master'!$A$2:$C$2500,3,0)),"",(VLOOKUP(B201,'HSN Master'!$A$2:$C$2500,3,0)))</f>
        <v/>
      </c>
      <c r="X201" s="57">
        <f t="shared" si="19"/>
        <v>0</v>
      </c>
      <c r="Y201" s="92" t="str">
        <f>IF(ISERROR(VLOOKUP(B201,'HSN Master'!$A$2:$E$2500,5,0)),"",(VLOOKUP(B201,'HSN Master'!$A$2:$E$2500,5,0)))</f>
        <v/>
      </c>
      <c r="Z201" s="57">
        <f t="shared" si="20"/>
        <v>0</v>
      </c>
      <c r="AC201" s="1"/>
    </row>
    <row r="202" spans="1:29" ht="29.25" customHeight="1" x14ac:dyDescent="0.25">
      <c r="A202" s="143"/>
      <c r="B202" s="10"/>
      <c r="C202" s="131" t="str">
        <f>IF(ISERROR(VLOOKUP(B202,'HSN Master'!$A$2:$B$2500,2,0)),"",(VLOOKUP(B202,'HSN Master'!$A$2:$B$2500,2,0)))</f>
        <v/>
      </c>
      <c r="D202" s="31"/>
      <c r="E202" s="4"/>
      <c r="F202" s="4"/>
      <c r="G202" s="4"/>
      <c r="H202" s="4"/>
      <c r="I202" s="4"/>
      <c r="J202" s="53">
        <f t="shared" si="21"/>
        <v>0</v>
      </c>
      <c r="K202" s="5"/>
      <c r="L202" s="5"/>
      <c r="M202" s="5"/>
      <c r="N202" s="5"/>
      <c r="O202" s="5"/>
      <c r="P202" s="54">
        <f t="shared" si="22"/>
        <v>0</v>
      </c>
      <c r="Q202" s="3"/>
      <c r="R202" s="3"/>
      <c r="S202" s="3"/>
      <c r="T202" s="3"/>
      <c r="U202" s="3"/>
      <c r="V202" s="55">
        <f t="shared" si="23"/>
        <v>0</v>
      </c>
      <c r="W202" s="56" t="str">
        <f>IF(ISERROR(VLOOKUP(B202,'HSN Master'!$A$2:$C$2500,3,0)),"",(VLOOKUP(B202,'HSN Master'!$A$2:$C$2500,3,0)))</f>
        <v/>
      </c>
      <c r="X202" s="57">
        <f t="shared" si="19"/>
        <v>0</v>
      </c>
      <c r="Y202" s="92" t="str">
        <f>IF(ISERROR(VLOOKUP(B202,'HSN Master'!$A$2:$E$2500,5,0)),"",(VLOOKUP(B202,'HSN Master'!$A$2:$E$2500,5,0)))</f>
        <v/>
      </c>
      <c r="Z202" s="57">
        <f t="shared" si="20"/>
        <v>0</v>
      </c>
      <c r="AC202" s="1"/>
    </row>
    <row r="203" spans="1:29" ht="29.25" customHeight="1" x14ac:dyDescent="0.25">
      <c r="A203" s="143"/>
      <c r="B203" s="10"/>
      <c r="C203" s="131" t="str">
        <f>IF(ISERROR(VLOOKUP(B203,'HSN Master'!$A$2:$B$2500,2,0)),"",(VLOOKUP(B203,'HSN Master'!$A$2:$B$2500,2,0)))</f>
        <v/>
      </c>
      <c r="D203" s="31"/>
      <c r="E203" s="4"/>
      <c r="F203" s="4"/>
      <c r="G203" s="4"/>
      <c r="H203" s="4"/>
      <c r="I203" s="4"/>
      <c r="J203" s="53">
        <f t="shared" si="21"/>
        <v>0</v>
      </c>
      <c r="K203" s="5"/>
      <c r="L203" s="5"/>
      <c r="M203" s="5"/>
      <c r="N203" s="5"/>
      <c r="O203" s="5"/>
      <c r="P203" s="54">
        <f t="shared" si="22"/>
        <v>0</v>
      </c>
      <c r="Q203" s="3"/>
      <c r="R203" s="3"/>
      <c r="S203" s="3"/>
      <c r="T203" s="3"/>
      <c r="U203" s="3"/>
      <c r="V203" s="55">
        <f t="shared" si="23"/>
        <v>0</v>
      </c>
      <c r="W203" s="56" t="str">
        <f>IF(ISERROR(VLOOKUP(B203,'HSN Master'!$A$2:$C$2500,3,0)),"",(VLOOKUP(B203,'HSN Master'!$A$2:$C$2500,3,0)))</f>
        <v/>
      </c>
      <c r="X203" s="57">
        <f t="shared" si="19"/>
        <v>0</v>
      </c>
      <c r="Y203" s="92" t="str">
        <f>IF(ISERROR(VLOOKUP(B203,'HSN Master'!$A$2:$E$2500,5,0)),"",(VLOOKUP(B203,'HSN Master'!$A$2:$E$2500,5,0)))</f>
        <v/>
      </c>
      <c r="Z203" s="57">
        <f t="shared" si="20"/>
        <v>0</v>
      </c>
      <c r="AC203" s="1"/>
    </row>
    <row r="204" spans="1:29" ht="29.25" customHeight="1" x14ac:dyDescent="0.25">
      <c r="A204" s="143"/>
      <c r="B204" s="10"/>
      <c r="C204" s="131" t="str">
        <f>IF(ISERROR(VLOOKUP(B204,'HSN Master'!$A$2:$B$2500,2,0)),"",(VLOOKUP(B204,'HSN Master'!$A$2:$B$2500,2,0)))</f>
        <v/>
      </c>
      <c r="D204" s="31"/>
      <c r="E204" s="4"/>
      <c r="F204" s="4"/>
      <c r="G204" s="4"/>
      <c r="H204" s="4"/>
      <c r="I204" s="4"/>
      <c r="J204" s="53">
        <f t="shared" si="21"/>
        <v>0</v>
      </c>
      <c r="K204" s="5"/>
      <c r="L204" s="5"/>
      <c r="M204" s="5"/>
      <c r="N204" s="5"/>
      <c r="O204" s="5"/>
      <c r="P204" s="54">
        <f t="shared" si="22"/>
        <v>0</v>
      </c>
      <c r="Q204" s="3"/>
      <c r="R204" s="3"/>
      <c r="S204" s="3"/>
      <c r="T204" s="3"/>
      <c r="U204" s="3"/>
      <c r="V204" s="55">
        <f t="shared" si="23"/>
        <v>0</v>
      </c>
      <c r="W204" s="56" t="str">
        <f>IF(ISERROR(VLOOKUP(B204,'HSN Master'!$A$2:$C$2500,3,0)),"",(VLOOKUP(B204,'HSN Master'!$A$2:$C$2500,3,0)))</f>
        <v/>
      </c>
      <c r="X204" s="57">
        <f t="shared" ref="X204:X267" si="24">IF(W204="Y",V204,0)</f>
        <v>0</v>
      </c>
      <c r="Y204" s="92" t="str">
        <f>IF(ISERROR(VLOOKUP(B204,'HSN Master'!$A$2:$E$2500,5,0)),"",(VLOOKUP(B204,'HSN Master'!$A$2:$E$2500,5,0)))</f>
        <v/>
      </c>
      <c r="Z204" s="57">
        <f t="shared" ref="Z204:Z267" si="25">V204</f>
        <v>0</v>
      </c>
      <c r="AC204" s="1"/>
    </row>
    <row r="205" spans="1:29" ht="29.25" customHeight="1" x14ac:dyDescent="0.25">
      <c r="A205" s="143"/>
      <c r="B205" s="10"/>
      <c r="C205" s="131" t="str">
        <f>IF(ISERROR(VLOOKUP(B205,'HSN Master'!$A$2:$B$2500,2,0)),"",(VLOOKUP(B205,'HSN Master'!$A$2:$B$2500,2,0)))</f>
        <v/>
      </c>
      <c r="D205" s="31"/>
      <c r="E205" s="4"/>
      <c r="F205" s="4"/>
      <c r="G205" s="4"/>
      <c r="H205" s="4"/>
      <c r="I205" s="4"/>
      <c r="J205" s="53">
        <f t="shared" si="21"/>
        <v>0</v>
      </c>
      <c r="K205" s="5"/>
      <c r="L205" s="5"/>
      <c r="M205" s="5"/>
      <c r="N205" s="5"/>
      <c r="O205" s="5"/>
      <c r="P205" s="54">
        <f t="shared" si="22"/>
        <v>0</v>
      </c>
      <c r="Q205" s="3"/>
      <c r="R205" s="3"/>
      <c r="S205" s="3"/>
      <c r="T205" s="3"/>
      <c r="U205" s="3"/>
      <c r="V205" s="55">
        <f t="shared" si="23"/>
        <v>0</v>
      </c>
      <c r="W205" s="56" t="str">
        <f>IF(ISERROR(VLOOKUP(B205,'HSN Master'!$A$2:$C$2500,3,0)),"",(VLOOKUP(B205,'HSN Master'!$A$2:$C$2500,3,0)))</f>
        <v/>
      </c>
      <c r="X205" s="57">
        <f t="shared" si="24"/>
        <v>0</v>
      </c>
      <c r="Y205" s="92" t="str">
        <f>IF(ISERROR(VLOOKUP(B205,'HSN Master'!$A$2:$E$2500,5,0)),"",(VLOOKUP(B205,'HSN Master'!$A$2:$E$2500,5,0)))</f>
        <v/>
      </c>
      <c r="Z205" s="57">
        <f t="shared" si="25"/>
        <v>0</v>
      </c>
      <c r="AC205" s="1"/>
    </row>
    <row r="206" spans="1:29" ht="29.25" customHeight="1" x14ac:dyDescent="0.25">
      <c r="A206" s="143"/>
      <c r="B206" s="10"/>
      <c r="C206" s="131" t="str">
        <f>IF(ISERROR(VLOOKUP(B206,'HSN Master'!$A$2:$B$2500,2,0)),"",(VLOOKUP(B206,'HSN Master'!$A$2:$B$2500,2,0)))</f>
        <v/>
      </c>
      <c r="D206" s="31"/>
      <c r="E206" s="4"/>
      <c r="F206" s="4"/>
      <c r="G206" s="4"/>
      <c r="H206" s="4"/>
      <c r="I206" s="4"/>
      <c r="J206" s="53">
        <f t="shared" si="21"/>
        <v>0</v>
      </c>
      <c r="K206" s="5"/>
      <c r="L206" s="5"/>
      <c r="M206" s="5"/>
      <c r="N206" s="5"/>
      <c r="O206" s="5"/>
      <c r="P206" s="54">
        <f t="shared" si="22"/>
        <v>0</v>
      </c>
      <c r="Q206" s="3"/>
      <c r="R206" s="3"/>
      <c r="S206" s="3"/>
      <c r="T206" s="3"/>
      <c r="U206" s="3"/>
      <c r="V206" s="55">
        <f t="shared" si="23"/>
        <v>0</v>
      </c>
      <c r="W206" s="56" t="str">
        <f>IF(ISERROR(VLOOKUP(B206,'HSN Master'!$A$2:$C$2500,3,0)),"",(VLOOKUP(B206,'HSN Master'!$A$2:$C$2500,3,0)))</f>
        <v/>
      </c>
      <c r="X206" s="57">
        <f t="shared" si="24"/>
        <v>0</v>
      </c>
      <c r="Y206" s="92" t="str">
        <f>IF(ISERROR(VLOOKUP(B206,'HSN Master'!$A$2:$E$2500,5,0)),"",(VLOOKUP(B206,'HSN Master'!$A$2:$E$2500,5,0)))</f>
        <v/>
      </c>
      <c r="Z206" s="57">
        <f t="shared" si="25"/>
        <v>0</v>
      </c>
      <c r="AC206" s="1"/>
    </row>
    <row r="207" spans="1:29" ht="29.25" customHeight="1" x14ac:dyDescent="0.25">
      <c r="A207" s="143"/>
      <c r="B207" s="10"/>
      <c r="C207" s="131" t="str">
        <f>IF(ISERROR(VLOOKUP(B207,'HSN Master'!$A$2:$B$2500,2,0)),"",(VLOOKUP(B207,'HSN Master'!$A$2:$B$2500,2,0)))</f>
        <v/>
      </c>
      <c r="D207" s="31"/>
      <c r="E207" s="4"/>
      <c r="F207" s="4"/>
      <c r="G207" s="4"/>
      <c r="H207" s="4"/>
      <c r="I207" s="4"/>
      <c r="J207" s="53">
        <f t="shared" si="21"/>
        <v>0</v>
      </c>
      <c r="K207" s="5"/>
      <c r="L207" s="5"/>
      <c r="M207" s="5"/>
      <c r="N207" s="5"/>
      <c r="O207" s="5"/>
      <c r="P207" s="54">
        <f t="shared" si="22"/>
        <v>0</v>
      </c>
      <c r="Q207" s="3"/>
      <c r="R207" s="3"/>
      <c r="S207" s="3"/>
      <c r="T207" s="3"/>
      <c r="U207" s="3"/>
      <c r="V207" s="55">
        <f t="shared" si="23"/>
        <v>0</v>
      </c>
      <c r="W207" s="56" t="str">
        <f>IF(ISERROR(VLOOKUP(B207,'HSN Master'!$A$2:$C$2500,3,0)),"",(VLOOKUP(B207,'HSN Master'!$A$2:$C$2500,3,0)))</f>
        <v/>
      </c>
      <c r="X207" s="57">
        <f t="shared" si="24"/>
        <v>0</v>
      </c>
      <c r="Y207" s="92" t="str">
        <f>IF(ISERROR(VLOOKUP(B207,'HSN Master'!$A$2:$E$2500,5,0)),"",(VLOOKUP(B207,'HSN Master'!$A$2:$E$2500,5,0)))</f>
        <v/>
      </c>
      <c r="Z207" s="57">
        <f t="shared" si="25"/>
        <v>0</v>
      </c>
      <c r="AC207" s="1"/>
    </row>
    <row r="208" spans="1:29" ht="29.25" customHeight="1" x14ac:dyDescent="0.25">
      <c r="A208" s="143"/>
      <c r="B208" s="10"/>
      <c r="C208" s="131" t="str">
        <f>IF(ISERROR(VLOOKUP(B208,'HSN Master'!$A$2:$B$2500,2,0)),"",(VLOOKUP(B208,'HSN Master'!$A$2:$B$2500,2,0)))</f>
        <v/>
      </c>
      <c r="D208" s="31"/>
      <c r="E208" s="4"/>
      <c r="F208" s="4"/>
      <c r="G208" s="4"/>
      <c r="H208" s="4"/>
      <c r="I208" s="4"/>
      <c r="J208" s="53">
        <f t="shared" si="21"/>
        <v>0</v>
      </c>
      <c r="K208" s="5"/>
      <c r="L208" s="5"/>
      <c r="M208" s="5"/>
      <c r="N208" s="5"/>
      <c r="O208" s="5"/>
      <c r="P208" s="54">
        <f t="shared" si="22"/>
        <v>0</v>
      </c>
      <c r="Q208" s="3"/>
      <c r="R208" s="3"/>
      <c r="S208" s="3"/>
      <c r="T208" s="3"/>
      <c r="U208" s="3"/>
      <c r="V208" s="55">
        <f t="shared" si="23"/>
        <v>0</v>
      </c>
      <c r="W208" s="56" t="str">
        <f>IF(ISERROR(VLOOKUP(B208,'HSN Master'!$A$2:$C$2500,3,0)),"",(VLOOKUP(B208,'HSN Master'!$A$2:$C$2500,3,0)))</f>
        <v/>
      </c>
      <c r="X208" s="57">
        <f t="shared" si="24"/>
        <v>0</v>
      </c>
      <c r="Y208" s="92" t="str">
        <f>IF(ISERROR(VLOOKUP(B208,'HSN Master'!$A$2:$E$2500,5,0)),"",(VLOOKUP(B208,'HSN Master'!$A$2:$E$2500,5,0)))</f>
        <v/>
      </c>
      <c r="Z208" s="57">
        <f t="shared" si="25"/>
        <v>0</v>
      </c>
      <c r="AC208" s="1"/>
    </row>
    <row r="209" spans="1:29" ht="29.25" customHeight="1" x14ac:dyDescent="0.25">
      <c r="A209" s="143"/>
      <c r="B209" s="10"/>
      <c r="C209" s="131" t="str">
        <f>IF(ISERROR(VLOOKUP(B209,'HSN Master'!$A$2:$B$2500,2,0)),"",(VLOOKUP(B209,'HSN Master'!$A$2:$B$2500,2,0)))</f>
        <v/>
      </c>
      <c r="D209" s="31"/>
      <c r="E209" s="4"/>
      <c r="F209" s="4"/>
      <c r="G209" s="4"/>
      <c r="H209" s="4"/>
      <c r="I209" s="4"/>
      <c r="J209" s="53">
        <f t="shared" si="21"/>
        <v>0</v>
      </c>
      <c r="K209" s="5"/>
      <c r="L209" s="5"/>
      <c r="M209" s="5"/>
      <c r="N209" s="5"/>
      <c r="O209" s="5"/>
      <c r="P209" s="54">
        <f t="shared" si="22"/>
        <v>0</v>
      </c>
      <c r="Q209" s="3"/>
      <c r="R209" s="3"/>
      <c r="S209" s="3"/>
      <c r="T209" s="3"/>
      <c r="U209" s="3"/>
      <c r="V209" s="55">
        <f t="shared" si="23"/>
        <v>0</v>
      </c>
      <c r="W209" s="56" t="str">
        <f>IF(ISERROR(VLOOKUP(B209,'HSN Master'!$A$2:$C$2500,3,0)),"",(VLOOKUP(B209,'HSN Master'!$A$2:$C$2500,3,0)))</f>
        <v/>
      </c>
      <c r="X209" s="57">
        <f t="shared" si="24"/>
        <v>0</v>
      </c>
      <c r="Y209" s="92" t="str">
        <f>IF(ISERROR(VLOOKUP(B209,'HSN Master'!$A$2:$E$2500,5,0)),"",(VLOOKUP(B209,'HSN Master'!$A$2:$E$2500,5,0)))</f>
        <v/>
      </c>
      <c r="Z209" s="57">
        <f t="shared" si="25"/>
        <v>0</v>
      </c>
      <c r="AC209" s="1"/>
    </row>
    <row r="210" spans="1:29" ht="29.25" customHeight="1" x14ac:dyDescent="0.25">
      <c r="A210" s="143"/>
      <c r="B210" s="10"/>
      <c r="C210" s="131" t="str">
        <f>IF(ISERROR(VLOOKUP(B210,'HSN Master'!$A$2:$B$2500,2,0)),"",(VLOOKUP(B210,'HSN Master'!$A$2:$B$2500,2,0)))</f>
        <v/>
      </c>
      <c r="D210" s="31"/>
      <c r="E210" s="4"/>
      <c r="F210" s="4"/>
      <c r="G210" s="4"/>
      <c r="H210" s="4"/>
      <c r="I210" s="4"/>
      <c r="J210" s="53">
        <f t="shared" si="21"/>
        <v>0</v>
      </c>
      <c r="K210" s="5"/>
      <c r="L210" s="5"/>
      <c r="M210" s="5"/>
      <c r="N210" s="5"/>
      <c r="O210" s="5"/>
      <c r="P210" s="54">
        <f t="shared" si="22"/>
        <v>0</v>
      </c>
      <c r="Q210" s="3"/>
      <c r="R210" s="3"/>
      <c r="S210" s="3"/>
      <c r="T210" s="3"/>
      <c r="U210" s="3"/>
      <c r="V210" s="55">
        <f t="shared" si="23"/>
        <v>0</v>
      </c>
      <c r="W210" s="56" t="str">
        <f>IF(ISERROR(VLOOKUP(B210,'HSN Master'!$A$2:$C$2500,3,0)),"",(VLOOKUP(B210,'HSN Master'!$A$2:$C$2500,3,0)))</f>
        <v/>
      </c>
      <c r="X210" s="57">
        <f t="shared" si="24"/>
        <v>0</v>
      </c>
      <c r="Y210" s="92" t="str">
        <f>IF(ISERROR(VLOOKUP(B210,'HSN Master'!$A$2:$E$2500,5,0)),"",(VLOOKUP(B210,'HSN Master'!$A$2:$E$2500,5,0)))</f>
        <v/>
      </c>
      <c r="Z210" s="57">
        <f t="shared" si="25"/>
        <v>0</v>
      </c>
      <c r="AC210" s="1"/>
    </row>
    <row r="211" spans="1:29" ht="29.25" customHeight="1" x14ac:dyDescent="0.25">
      <c r="A211" s="143"/>
      <c r="B211" s="10"/>
      <c r="C211" s="131" t="str">
        <f>IF(ISERROR(VLOOKUP(B211,'HSN Master'!$A$2:$B$2500,2,0)),"",(VLOOKUP(B211,'HSN Master'!$A$2:$B$2500,2,0)))</f>
        <v/>
      </c>
      <c r="D211" s="31"/>
      <c r="E211" s="4"/>
      <c r="F211" s="4"/>
      <c r="G211" s="4"/>
      <c r="H211" s="4"/>
      <c r="I211" s="4"/>
      <c r="J211" s="53">
        <f t="shared" si="21"/>
        <v>0</v>
      </c>
      <c r="K211" s="5"/>
      <c r="L211" s="5"/>
      <c r="M211" s="5"/>
      <c r="N211" s="5"/>
      <c r="O211" s="5"/>
      <c r="P211" s="54">
        <f t="shared" si="22"/>
        <v>0</v>
      </c>
      <c r="Q211" s="3"/>
      <c r="R211" s="3"/>
      <c r="S211" s="3"/>
      <c r="T211" s="3"/>
      <c r="U211" s="3"/>
      <c r="V211" s="55">
        <f t="shared" si="23"/>
        <v>0</v>
      </c>
      <c r="W211" s="56" t="str">
        <f>IF(ISERROR(VLOOKUP(B211,'HSN Master'!$A$2:$C$2500,3,0)),"",(VLOOKUP(B211,'HSN Master'!$A$2:$C$2500,3,0)))</f>
        <v/>
      </c>
      <c r="X211" s="57">
        <f t="shared" si="24"/>
        <v>0</v>
      </c>
      <c r="Y211" s="92" t="str">
        <f>IF(ISERROR(VLOOKUP(B211,'HSN Master'!$A$2:$E$2500,5,0)),"",(VLOOKUP(B211,'HSN Master'!$A$2:$E$2500,5,0)))</f>
        <v/>
      </c>
      <c r="Z211" s="57">
        <f t="shared" si="25"/>
        <v>0</v>
      </c>
      <c r="AC211" s="1"/>
    </row>
    <row r="212" spans="1:29" ht="29.25" customHeight="1" x14ac:dyDescent="0.25">
      <c r="A212" s="143"/>
      <c r="B212" s="10"/>
      <c r="C212" s="131" t="str">
        <f>IF(ISERROR(VLOOKUP(B212,'HSN Master'!$A$2:$B$2500,2,0)),"",(VLOOKUP(B212,'HSN Master'!$A$2:$B$2500,2,0)))</f>
        <v/>
      </c>
      <c r="D212" s="31"/>
      <c r="E212" s="4"/>
      <c r="F212" s="4"/>
      <c r="G212" s="4"/>
      <c r="H212" s="4"/>
      <c r="I212" s="4"/>
      <c r="J212" s="53">
        <f t="shared" si="21"/>
        <v>0</v>
      </c>
      <c r="K212" s="5"/>
      <c r="L212" s="5"/>
      <c r="M212" s="5"/>
      <c r="N212" s="5"/>
      <c r="O212" s="5"/>
      <c r="P212" s="54">
        <f t="shared" si="22"/>
        <v>0</v>
      </c>
      <c r="Q212" s="3"/>
      <c r="R212" s="3"/>
      <c r="S212" s="3"/>
      <c r="T212" s="3"/>
      <c r="U212" s="3"/>
      <c r="V212" s="55">
        <f t="shared" si="23"/>
        <v>0</v>
      </c>
      <c r="W212" s="56" t="str">
        <f>IF(ISERROR(VLOOKUP(B212,'HSN Master'!$A$2:$C$2500,3,0)),"",(VLOOKUP(B212,'HSN Master'!$A$2:$C$2500,3,0)))</f>
        <v/>
      </c>
      <c r="X212" s="57">
        <f t="shared" si="24"/>
        <v>0</v>
      </c>
      <c r="Y212" s="92" t="str">
        <f>IF(ISERROR(VLOOKUP(B212,'HSN Master'!$A$2:$E$2500,5,0)),"",(VLOOKUP(B212,'HSN Master'!$A$2:$E$2500,5,0)))</f>
        <v/>
      </c>
      <c r="Z212" s="57">
        <f t="shared" si="25"/>
        <v>0</v>
      </c>
      <c r="AC212" s="1"/>
    </row>
    <row r="213" spans="1:29" ht="29.25" customHeight="1" x14ac:dyDescent="0.25">
      <c r="A213" s="143"/>
      <c r="B213" s="10"/>
      <c r="C213" s="131" t="str">
        <f>IF(ISERROR(VLOOKUP(B213,'HSN Master'!$A$2:$B$2500,2,0)),"",(VLOOKUP(B213,'HSN Master'!$A$2:$B$2500,2,0)))</f>
        <v/>
      </c>
      <c r="D213" s="31"/>
      <c r="E213" s="4"/>
      <c r="F213" s="4"/>
      <c r="G213" s="4"/>
      <c r="H213" s="4"/>
      <c r="I213" s="4"/>
      <c r="J213" s="53">
        <f t="shared" si="21"/>
        <v>0</v>
      </c>
      <c r="K213" s="5"/>
      <c r="L213" s="5"/>
      <c r="M213" s="5"/>
      <c r="N213" s="5"/>
      <c r="O213" s="5"/>
      <c r="P213" s="54">
        <f t="shared" si="22"/>
        <v>0</v>
      </c>
      <c r="Q213" s="3"/>
      <c r="R213" s="3"/>
      <c r="S213" s="3"/>
      <c r="T213" s="3"/>
      <c r="U213" s="3"/>
      <c r="V213" s="55">
        <f t="shared" si="23"/>
        <v>0</v>
      </c>
      <c r="W213" s="56" t="str">
        <f>IF(ISERROR(VLOOKUP(B213,'HSN Master'!$A$2:$C$2500,3,0)),"",(VLOOKUP(B213,'HSN Master'!$A$2:$C$2500,3,0)))</f>
        <v/>
      </c>
      <c r="X213" s="57">
        <f t="shared" si="24"/>
        <v>0</v>
      </c>
      <c r="Y213" s="92" t="str">
        <f>IF(ISERROR(VLOOKUP(B213,'HSN Master'!$A$2:$E$2500,5,0)),"",(VLOOKUP(B213,'HSN Master'!$A$2:$E$2500,5,0)))</f>
        <v/>
      </c>
      <c r="Z213" s="57">
        <f t="shared" si="25"/>
        <v>0</v>
      </c>
      <c r="AC213" s="1"/>
    </row>
    <row r="214" spans="1:29" ht="29.25" customHeight="1" x14ac:dyDescent="0.25">
      <c r="A214" s="143"/>
      <c r="B214" s="10"/>
      <c r="C214" s="131" t="str">
        <f>IF(ISERROR(VLOOKUP(B214,'HSN Master'!$A$2:$B$2500,2,0)),"",(VLOOKUP(B214,'HSN Master'!$A$2:$B$2500,2,0)))</f>
        <v/>
      </c>
      <c r="D214" s="31"/>
      <c r="E214" s="4"/>
      <c r="F214" s="4"/>
      <c r="G214" s="4"/>
      <c r="H214" s="4"/>
      <c r="I214" s="4"/>
      <c r="J214" s="53">
        <f t="shared" si="21"/>
        <v>0</v>
      </c>
      <c r="K214" s="5"/>
      <c r="L214" s="5"/>
      <c r="M214" s="5"/>
      <c r="N214" s="5"/>
      <c r="O214" s="5"/>
      <c r="P214" s="54">
        <f t="shared" si="22"/>
        <v>0</v>
      </c>
      <c r="Q214" s="3"/>
      <c r="R214" s="3"/>
      <c r="S214" s="3"/>
      <c r="T214" s="3"/>
      <c r="U214" s="3"/>
      <c r="V214" s="55">
        <f t="shared" si="23"/>
        <v>0</v>
      </c>
      <c r="W214" s="56" t="str">
        <f>IF(ISERROR(VLOOKUP(B214,'HSN Master'!$A$2:$C$2500,3,0)),"",(VLOOKUP(B214,'HSN Master'!$A$2:$C$2500,3,0)))</f>
        <v/>
      </c>
      <c r="X214" s="57">
        <f t="shared" si="24"/>
        <v>0</v>
      </c>
      <c r="Y214" s="92" t="str">
        <f>IF(ISERROR(VLOOKUP(B214,'HSN Master'!$A$2:$E$2500,5,0)),"",(VLOOKUP(B214,'HSN Master'!$A$2:$E$2500,5,0)))</f>
        <v/>
      </c>
      <c r="Z214" s="57">
        <f t="shared" si="25"/>
        <v>0</v>
      </c>
      <c r="AC214" s="1"/>
    </row>
    <row r="215" spans="1:29" ht="29.25" customHeight="1" x14ac:dyDescent="0.25">
      <c r="A215" s="143"/>
      <c r="B215" s="10"/>
      <c r="C215" s="131" t="str">
        <f>IF(ISERROR(VLOOKUP(B215,'HSN Master'!$A$2:$B$2500,2,0)),"",(VLOOKUP(B215,'HSN Master'!$A$2:$B$2500,2,0)))</f>
        <v/>
      </c>
      <c r="D215" s="31"/>
      <c r="E215" s="4"/>
      <c r="F215" s="4"/>
      <c r="G215" s="4"/>
      <c r="H215" s="4"/>
      <c r="I215" s="4"/>
      <c r="J215" s="53">
        <f t="shared" si="21"/>
        <v>0</v>
      </c>
      <c r="K215" s="5"/>
      <c r="L215" s="5"/>
      <c r="M215" s="5"/>
      <c r="N215" s="5"/>
      <c r="O215" s="5"/>
      <c r="P215" s="54">
        <f t="shared" si="22"/>
        <v>0</v>
      </c>
      <c r="Q215" s="3"/>
      <c r="R215" s="3"/>
      <c r="S215" s="3"/>
      <c r="T215" s="3"/>
      <c r="U215" s="3"/>
      <c r="V215" s="55">
        <f t="shared" si="23"/>
        <v>0</v>
      </c>
      <c r="W215" s="56" t="str">
        <f>IF(ISERROR(VLOOKUP(B215,'HSN Master'!$A$2:$C$2500,3,0)),"",(VLOOKUP(B215,'HSN Master'!$A$2:$C$2500,3,0)))</f>
        <v/>
      </c>
      <c r="X215" s="57">
        <f t="shared" si="24"/>
        <v>0</v>
      </c>
      <c r="Y215" s="92" t="str">
        <f>IF(ISERROR(VLOOKUP(B215,'HSN Master'!$A$2:$E$2500,5,0)),"",(VLOOKUP(B215,'HSN Master'!$A$2:$E$2500,5,0)))</f>
        <v/>
      </c>
      <c r="Z215" s="57">
        <f t="shared" si="25"/>
        <v>0</v>
      </c>
      <c r="AC215" s="1"/>
    </row>
    <row r="216" spans="1:29" ht="29.25" customHeight="1" x14ac:dyDescent="0.25">
      <c r="A216" s="143"/>
      <c r="B216" s="10"/>
      <c r="C216" s="131" t="str">
        <f>IF(ISERROR(VLOOKUP(B216,'HSN Master'!$A$2:$B$2500,2,0)),"",(VLOOKUP(B216,'HSN Master'!$A$2:$B$2500,2,0)))</f>
        <v/>
      </c>
      <c r="D216" s="31"/>
      <c r="E216" s="4"/>
      <c r="F216" s="4"/>
      <c r="G216" s="4"/>
      <c r="H216" s="4"/>
      <c r="I216" s="4"/>
      <c r="J216" s="53">
        <f t="shared" si="21"/>
        <v>0</v>
      </c>
      <c r="K216" s="5"/>
      <c r="L216" s="5"/>
      <c r="M216" s="5"/>
      <c r="N216" s="5"/>
      <c r="O216" s="5"/>
      <c r="P216" s="54">
        <f t="shared" si="22"/>
        <v>0</v>
      </c>
      <c r="Q216" s="3"/>
      <c r="R216" s="3"/>
      <c r="S216" s="3"/>
      <c r="T216" s="3"/>
      <c r="U216" s="3"/>
      <c r="V216" s="55">
        <f t="shared" si="23"/>
        <v>0</v>
      </c>
      <c r="W216" s="56" t="str">
        <f>IF(ISERROR(VLOOKUP(B216,'HSN Master'!$A$2:$C$2500,3,0)),"",(VLOOKUP(B216,'HSN Master'!$A$2:$C$2500,3,0)))</f>
        <v/>
      </c>
      <c r="X216" s="57">
        <f t="shared" si="24"/>
        <v>0</v>
      </c>
      <c r="Y216" s="92" t="str">
        <f>IF(ISERROR(VLOOKUP(B216,'HSN Master'!$A$2:$E$2500,5,0)),"",(VLOOKUP(B216,'HSN Master'!$A$2:$E$2500,5,0)))</f>
        <v/>
      </c>
      <c r="Z216" s="57">
        <f t="shared" si="25"/>
        <v>0</v>
      </c>
      <c r="AC216" s="1"/>
    </row>
    <row r="217" spans="1:29" ht="29.25" customHeight="1" x14ac:dyDescent="0.25">
      <c r="A217" s="143"/>
      <c r="B217" s="10"/>
      <c r="C217" s="131" t="str">
        <f>IF(ISERROR(VLOOKUP(B217,'HSN Master'!$A$2:$B$2500,2,0)),"",(VLOOKUP(B217,'HSN Master'!$A$2:$B$2500,2,0)))</f>
        <v/>
      </c>
      <c r="D217" s="31"/>
      <c r="E217" s="4"/>
      <c r="F217" s="4"/>
      <c r="G217" s="4"/>
      <c r="H217" s="4"/>
      <c r="I217" s="4"/>
      <c r="J217" s="53">
        <f t="shared" si="21"/>
        <v>0</v>
      </c>
      <c r="K217" s="5"/>
      <c r="L217" s="5"/>
      <c r="M217" s="5"/>
      <c r="N217" s="5"/>
      <c r="O217" s="5"/>
      <c r="P217" s="54">
        <f t="shared" si="22"/>
        <v>0</v>
      </c>
      <c r="Q217" s="3"/>
      <c r="R217" s="3"/>
      <c r="S217" s="3"/>
      <c r="T217" s="3"/>
      <c r="U217" s="3"/>
      <c r="V217" s="55">
        <f t="shared" si="23"/>
        <v>0</v>
      </c>
      <c r="W217" s="56" t="str">
        <f>IF(ISERROR(VLOOKUP(B217,'HSN Master'!$A$2:$C$2500,3,0)),"",(VLOOKUP(B217,'HSN Master'!$A$2:$C$2500,3,0)))</f>
        <v/>
      </c>
      <c r="X217" s="57">
        <f t="shared" si="24"/>
        <v>0</v>
      </c>
      <c r="Y217" s="92" t="str">
        <f>IF(ISERROR(VLOOKUP(B217,'HSN Master'!$A$2:$E$2500,5,0)),"",(VLOOKUP(B217,'HSN Master'!$A$2:$E$2500,5,0)))</f>
        <v/>
      </c>
      <c r="Z217" s="57">
        <f t="shared" si="25"/>
        <v>0</v>
      </c>
      <c r="AC217" s="1"/>
    </row>
    <row r="218" spans="1:29" ht="29.25" customHeight="1" x14ac:dyDescent="0.25">
      <c r="A218" s="143"/>
      <c r="B218" s="10"/>
      <c r="C218" s="131" t="str">
        <f>IF(ISERROR(VLOOKUP(B218,'HSN Master'!$A$2:$B$2500,2,0)),"",(VLOOKUP(B218,'HSN Master'!$A$2:$B$2500,2,0)))</f>
        <v/>
      </c>
      <c r="D218" s="31"/>
      <c r="E218" s="4"/>
      <c r="F218" s="4"/>
      <c r="G218" s="4"/>
      <c r="H218" s="4"/>
      <c r="I218" s="4"/>
      <c r="J218" s="53">
        <f t="shared" si="21"/>
        <v>0</v>
      </c>
      <c r="K218" s="5"/>
      <c r="L218" s="5"/>
      <c r="M218" s="5"/>
      <c r="N218" s="5"/>
      <c r="O218" s="5"/>
      <c r="P218" s="54">
        <f t="shared" si="22"/>
        <v>0</v>
      </c>
      <c r="Q218" s="3"/>
      <c r="R218" s="3"/>
      <c r="S218" s="3"/>
      <c r="T218" s="3"/>
      <c r="U218" s="3"/>
      <c r="V218" s="55">
        <f t="shared" si="23"/>
        <v>0</v>
      </c>
      <c r="W218" s="56" t="str">
        <f>IF(ISERROR(VLOOKUP(B218,'HSN Master'!$A$2:$C$2500,3,0)),"",(VLOOKUP(B218,'HSN Master'!$A$2:$C$2500,3,0)))</f>
        <v/>
      </c>
      <c r="X218" s="57">
        <f t="shared" si="24"/>
        <v>0</v>
      </c>
      <c r="Y218" s="92" t="str">
        <f>IF(ISERROR(VLOOKUP(B218,'HSN Master'!$A$2:$E$2500,5,0)),"",(VLOOKUP(B218,'HSN Master'!$A$2:$E$2500,5,0)))</f>
        <v/>
      </c>
      <c r="Z218" s="57">
        <f t="shared" si="25"/>
        <v>0</v>
      </c>
      <c r="AC218" s="1"/>
    </row>
    <row r="219" spans="1:29" ht="29.25" customHeight="1" x14ac:dyDescent="0.25">
      <c r="A219" s="143"/>
      <c r="B219" s="10"/>
      <c r="C219" s="131" t="str">
        <f>IF(ISERROR(VLOOKUP(B219,'HSN Master'!$A$2:$B$2500,2,0)),"",(VLOOKUP(B219,'HSN Master'!$A$2:$B$2500,2,0)))</f>
        <v/>
      </c>
      <c r="D219" s="31"/>
      <c r="E219" s="4"/>
      <c r="F219" s="4"/>
      <c r="G219" s="4"/>
      <c r="H219" s="4"/>
      <c r="I219" s="4"/>
      <c r="J219" s="53">
        <f t="shared" si="21"/>
        <v>0</v>
      </c>
      <c r="K219" s="5"/>
      <c r="L219" s="5"/>
      <c r="M219" s="5"/>
      <c r="N219" s="5"/>
      <c r="O219" s="5"/>
      <c r="P219" s="54">
        <f t="shared" si="22"/>
        <v>0</v>
      </c>
      <c r="Q219" s="3"/>
      <c r="R219" s="3"/>
      <c r="S219" s="3"/>
      <c r="T219" s="3"/>
      <c r="U219" s="3"/>
      <c r="V219" s="55">
        <f t="shared" si="23"/>
        <v>0</v>
      </c>
      <c r="W219" s="56" t="str">
        <f>IF(ISERROR(VLOOKUP(B219,'HSN Master'!$A$2:$C$2500,3,0)),"",(VLOOKUP(B219,'HSN Master'!$A$2:$C$2500,3,0)))</f>
        <v/>
      </c>
      <c r="X219" s="57">
        <f t="shared" si="24"/>
        <v>0</v>
      </c>
      <c r="Y219" s="92" t="str">
        <f>IF(ISERROR(VLOOKUP(B219,'HSN Master'!$A$2:$E$2500,5,0)),"",(VLOOKUP(B219,'HSN Master'!$A$2:$E$2500,5,0)))</f>
        <v/>
      </c>
      <c r="Z219" s="57">
        <f t="shared" si="25"/>
        <v>0</v>
      </c>
      <c r="AC219" s="1"/>
    </row>
    <row r="220" spans="1:29" ht="29.25" customHeight="1" x14ac:dyDescent="0.25">
      <c r="A220" s="143"/>
      <c r="B220" s="10"/>
      <c r="C220" s="131" t="str">
        <f>IF(ISERROR(VLOOKUP(B220,'HSN Master'!$A$2:$B$2500,2,0)),"",(VLOOKUP(B220,'HSN Master'!$A$2:$B$2500,2,0)))</f>
        <v/>
      </c>
      <c r="D220" s="31"/>
      <c r="E220" s="4"/>
      <c r="F220" s="4"/>
      <c r="G220" s="4"/>
      <c r="H220" s="4"/>
      <c r="I220" s="4"/>
      <c r="J220" s="53">
        <f t="shared" si="21"/>
        <v>0</v>
      </c>
      <c r="K220" s="5"/>
      <c r="L220" s="5"/>
      <c r="M220" s="5"/>
      <c r="N220" s="5"/>
      <c r="O220" s="5"/>
      <c r="P220" s="54">
        <f t="shared" si="22"/>
        <v>0</v>
      </c>
      <c r="Q220" s="3"/>
      <c r="R220" s="3"/>
      <c r="S220" s="3"/>
      <c r="T220" s="3"/>
      <c r="U220" s="3"/>
      <c r="V220" s="55">
        <f t="shared" si="23"/>
        <v>0</v>
      </c>
      <c r="W220" s="56" t="str">
        <f>IF(ISERROR(VLOOKUP(B220,'HSN Master'!$A$2:$C$2500,3,0)),"",(VLOOKUP(B220,'HSN Master'!$A$2:$C$2500,3,0)))</f>
        <v/>
      </c>
      <c r="X220" s="57">
        <f t="shared" si="24"/>
        <v>0</v>
      </c>
      <c r="Y220" s="92" t="str">
        <f>IF(ISERROR(VLOOKUP(B220,'HSN Master'!$A$2:$E$2500,5,0)),"",(VLOOKUP(B220,'HSN Master'!$A$2:$E$2500,5,0)))</f>
        <v/>
      </c>
      <c r="Z220" s="57">
        <f t="shared" si="25"/>
        <v>0</v>
      </c>
      <c r="AC220" s="1"/>
    </row>
    <row r="221" spans="1:29" ht="29.25" customHeight="1" x14ac:dyDescent="0.25">
      <c r="A221" s="143"/>
      <c r="B221" s="10"/>
      <c r="C221" s="131" t="str">
        <f>IF(ISERROR(VLOOKUP(B221,'HSN Master'!$A$2:$B$2500,2,0)),"",(VLOOKUP(B221,'HSN Master'!$A$2:$B$2500,2,0)))</f>
        <v/>
      </c>
      <c r="D221" s="31"/>
      <c r="E221" s="4"/>
      <c r="F221" s="4"/>
      <c r="G221" s="4"/>
      <c r="H221" s="4"/>
      <c r="I221" s="4"/>
      <c r="J221" s="53">
        <f t="shared" si="21"/>
        <v>0</v>
      </c>
      <c r="K221" s="5"/>
      <c r="L221" s="5"/>
      <c r="M221" s="5"/>
      <c r="N221" s="5"/>
      <c r="O221" s="5"/>
      <c r="P221" s="54">
        <f t="shared" si="22"/>
        <v>0</v>
      </c>
      <c r="Q221" s="3"/>
      <c r="R221" s="3"/>
      <c r="S221" s="3"/>
      <c r="T221" s="3"/>
      <c r="U221" s="3"/>
      <c r="V221" s="55">
        <f t="shared" si="23"/>
        <v>0</v>
      </c>
      <c r="W221" s="56" t="str">
        <f>IF(ISERROR(VLOOKUP(B221,'HSN Master'!$A$2:$C$2500,3,0)),"",(VLOOKUP(B221,'HSN Master'!$A$2:$C$2500,3,0)))</f>
        <v/>
      </c>
      <c r="X221" s="57">
        <f t="shared" si="24"/>
        <v>0</v>
      </c>
      <c r="Y221" s="92" t="str">
        <f>IF(ISERROR(VLOOKUP(B221,'HSN Master'!$A$2:$E$2500,5,0)),"",(VLOOKUP(B221,'HSN Master'!$A$2:$E$2500,5,0)))</f>
        <v/>
      </c>
      <c r="Z221" s="57">
        <f t="shared" si="25"/>
        <v>0</v>
      </c>
      <c r="AC221" s="1"/>
    </row>
    <row r="222" spans="1:29" ht="29.25" customHeight="1" x14ac:dyDescent="0.25">
      <c r="A222" s="143"/>
      <c r="B222" s="10"/>
      <c r="C222" s="131" t="str">
        <f>IF(ISERROR(VLOOKUP(B222,'HSN Master'!$A$2:$B$2500,2,0)),"",(VLOOKUP(B222,'HSN Master'!$A$2:$B$2500,2,0)))</f>
        <v/>
      </c>
      <c r="D222" s="31"/>
      <c r="E222" s="4"/>
      <c r="F222" s="4"/>
      <c r="G222" s="4"/>
      <c r="H222" s="4"/>
      <c r="I222" s="4"/>
      <c r="J222" s="53">
        <f t="shared" si="21"/>
        <v>0</v>
      </c>
      <c r="K222" s="5"/>
      <c r="L222" s="5"/>
      <c r="M222" s="5"/>
      <c r="N222" s="5"/>
      <c r="O222" s="5"/>
      <c r="P222" s="54">
        <f t="shared" si="22"/>
        <v>0</v>
      </c>
      <c r="Q222" s="3"/>
      <c r="R222" s="3"/>
      <c r="S222" s="3"/>
      <c r="T222" s="3"/>
      <c r="U222" s="3"/>
      <c r="V222" s="55">
        <f t="shared" si="23"/>
        <v>0</v>
      </c>
      <c r="W222" s="56" t="str">
        <f>IF(ISERROR(VLOOKUP(B222,'HSN Master'!$A$2:$C$2500,3,0)),"",(VLOOKUP(B222,'HSN Master'!$A$2:$C$2500,3,0)))</f>
        <v/>
      </c>
      <c r="X222" s="57">
        <f t="shared" si="24"/>
        <v>0</v>
      </c>
      <c r="Y222" s="92" t="str">
        <f>IF(ISERROR(VLOOKUP(B222,'HSN Master'!$A$2:$E$2500,5,0)),"",(VLOOKUP(B222,'HSN Master'!$A$2:$E$2500,5,0)))</f>
        <v/>
      </c>
      <c r="Z222" s="57">
        <f t="shared" si="25"/>
        <v>0</v>
      </c>
      <c r="AC222" s="1"/>
    </row>
    <row r="223" spans="1:29" ht="29.25" customHeight="1" x14ac:dyDescent="0.25">
      <c r="A223" s="143"/>
      <c r="B223" s="10"/>
      <c r="C223" s="131" t="str">
        <f>IF(ISERROR(VLOOKUP(B223,'HSN Master'!$A$2:$B$2500,2,0)),"",(VLOOKUP(B223,'HSN Master'!$A$2:$B$2500,2,0)))</f>
        <v/>
      </c>
      <c r="D223" s="31"/>
      <c r="E223" s="4"/>
      <c r="F223" s="4"/>
      <c r="G223" s="4"/>
      <c r="H223" s="4"/>
      <c r="I223" s="4"/>
      <c r="J223" s="53">
        <f t="shared" si="21"/>
        <v>0</v>
      </c>
      <c r="K223" s="5"/>
      <c r="L223" s="5"/>
      <c r="M223" s="5"/>
      <c r="N223" s="5"/>
      <c r="O223" s="5"/>
      <c r="P223" s="54">
        <f t="shared" si="22"/>
        <v>0</v>
      </c>
      <c r="Q223" s="3"/>
      <c r="R223" s="3"/>
      <c r="S223" s="3"/>
      <c r="T223" s="3"/>
      <c r="U223" s="3"/>
      <c r="V223" s="55">
        <f t="shared" si="23"/>
        <v>0</v>
      </c>
      <c r="W223" s="56" t="str">
        <f>IF(ISERROR(VLOOKUP(B223,'HSN Master'!$A$2:$C$2500,3,0)),"",(VLOOKUP(B223,'HSN Master'!$A$2:$C$2500,3,0)))</f>
        <v/>
      </c>
      <c r="X223" s="57">
        <f t="shared" si="24"/>
        <v>0</v>
      </c>
      <c r="Y223" s="92" t="str">
        <f>IF(ISERROR(VLOOKUP(B223,'HSN Master'!$A$2:$E$2500,5,0)),"",(VLOOKUP(B223,'HSN Master'!$A$2:$E$2500,5,0)))</f>
        <v/>
      </c>
      <c r="Z223" s="57">
        <f t="shared" si="25"/>
        <v>0</v>
      </c>
      <c r="AC223" s="1"/>
    </row>
    <row r="224" spans="1:29" ht="29.25" customHeight="1" x14ac:dyDescent="0.25">
      <c r="A224" s="143"/>
      <c r="B224" s="10"/>
      <c r="C224" s="131" t="str">
        <f>IF(ISERROR(VLOOKUP(B224,'HSN Master'!$A$2:$B$2500,2,0)),"",(VLOOKUP(B224,'HSN Master'!$A$2:$B$2500,2,0)))</f>
        <v/>
      </c>
      <c r="D224" s="31"/>
      <c r="E224" s="4"/>
      <c r="F224" s="4"/>
      <c r="G224" s="4"/>
      <c r="H224" s="4"/>
      <c r="I224" s="4"/>
      <c r="J224" s="53">
        <f t="shared" si="21"/>
        <v>0</v>
      </c>
      <c r="K224" s="5"/>
      <c r="L224" s="5"/>
      <c r="M224" s="5"/>
      <c r="N224" s="5"/>
      <c r="O224" s="5"/>
      <c r="P224" s="54">
        <f t="shared" si="22"/>
        <v>0</v>
      </c>
      <c r="Q224" s="3"/>
      <c r="R224" s="3"/>
      <c r="S224" s="3"/>
      <c r="T224" s="3"/>
      <c r="U224" s="3"/>
      <c r="V224" s="55">
        <f t="shared" si="23"/>
        <v>0</v>
      </c>
      <c r="W224" s="56" t="str">
        <f>IF(ISERROR(VLOOKUP(B224,'HSN Master'!$A$2:$C$2500,3,0)),"",(VLOOKUP(B224,'HSN Master'!$A$2:$C$2500,3,0)))</f>
        <v/>
      </c>
      <c r="X224" s="57">
        <f t="shared" si="24"/>
        <v>0</v>
      </c>
      <c r="Y224" s="92" t="str">
        <f>IF(ISERROR(VLOOKUP(B224,'HSN Master'!$A$2:$E$2500,5,0)),"",(VLOOKUP(B224,'HSN Master'!$A$2:$E$2500,5,0)))</f>
        <v/>
      </c>
      <c r="Z224" s="57">
        <f t="shared" si="25"/>
        <v>0</v>
      </c>
      <c r="AC224" s="1"/>
    </row>
    <row r="225" spans="1:29" ht="29.25" customHeight="1" x14ac:dyDescent="0.25">
      <c r="A225" s="143"/>
      <c r="B225" s="10"/>
      <c r="C225" s="131" t="str">
        <f>IF(ISERROR(VLOOKUP(B225,'HSN Master'!$A$2:$B$2500,2,0)),"",(VLOOKUP(B225,'HSN Master'!$A$2:$B$2500,2,0)))</f>
        <v/>
      </c>
      <c r="D225" s="31"/>
      <c r="E225" s="4"/>
      <c r="F225" s="4"/>
      <c r="G225" s="4"/>
      <c r="H225" s="4"/>
      <c r="I225" s="4"/>
      <c r="J225" s="53">
        <f t="shared" si="21"/>
        <v>0</v>
      </c>
      <c r="K225" s="5"/>
      <c r="L225" s="5"/>
      <c r="M225" s="5"/>
      <c r="N225" s="5"/>
      <c r="O225" s="5"/>
      <c r="P225" s="54">
        <f t="shared" si="22"/>
        <v>0</v>
      </c>
      <c r="Q225" s="3"/>
      <c r="R225" s="3"/>
      <c r="S225" s="3"/>
      <c r="T225" s="3"/>
      <c r="U225" s="3"/>
      <c r="V225" s="55">
        <f t="shared" si="23"/>
        <v>0</v>
      </c>
      <c r="W225" s="56" t="str">
        <f>IF(ISERROR(VLOOKUP(B225,'HSN Master'!$A$2:$C$2500,3,0)),"",(VLOOKUP(B225,'HSN Master'!$A$2:$C$2500,3,0)))</f>
        <v/>
      </c>
      <c r="X225" s="57">
        <f t="shared" si="24"/>
        <v>0</v>
      </c>
      <c r="Y225" s="92" t="str">
        <f>IF(ISERROR(VLOOKUP(B225,'HSN Master'!$A$2:$E$2500,5,0)),"",(VLOOKUP(B225,'HSN Master'!$A$2:$E$2500,5,0)))</f>
        <v/>
      </c>
      <c r="Z225" s="57">
        <f t="shared" si="25"/>
        <v>0</v>
      </c>
      <c r="AC225" s="1"/>
    </row>
    <row r="226" spans="1:29" ht="29.25" customHeight="1" x14ac:dyDescent="0.25">
      <c r="A226" s="143"/>
      <c r="B226" s="10"/>
      <c r="C226" s="131" t="str">
        <f>IF(ISERROR(VLOOKUP(B226,'HSN Master'!$A$2:$B$2500,2,0)),"",(VLOOKUP(B226,'HSN Master'!$A$2:$B$2500,2,0)))</f>
        <v/>
      </c>
      <c r="D226" s="31"/>
      <c r="E226" s="4"/>
      <c r="F226" s="4"/>
      <c r="G226" s="4"/>
      <c r="H226" s="4"/>
      <c r="I226" s="4"/>
      <c r="J226" s="53">
        <f t="shared" si="21"/>
        <v>0</v>
      </c>
      <c r="K226" s="5"/>
      <c r="L226" s="5"/>
      <c r="M226" s="5"/>
      <c r="N226" s="5"/>
      <c r="O226" s="5"/>
      <c r="P226" s="54">
        <f t="shared" si="22"/>
        <v>0</v>
      </c>
      <c r="Q226" s="3"/>
      <c r="R226" s="3"/>
      <c r="S226" s="3"/>
      <c r="T226" s="3"/>
      <c r="U226" s="3"/>
      <c r="V226" s="55">
        <f t="shared" si="23"/>
        <v>0</v>
      </c>
      <c r="W226" s="56" t="str">
        <f>IF(ISERROR(VLOOKUP(B226,'HSN Master'!$A$2:$C$2500,3,0)),"",(VLOOKUP(B226,'HSN Master'!$A$2:$C$2500,3,0)))</f>
        <v/>
      </c>
      <c r="X226" s="57">
        <f t="shared" si="24"/>
        <v>0</v>
      </c>
      <c r="Y226" s="92" t="str">
        <f>IF(ISERROR(VLOOKUP(B226,'HSN Master'!$A$2:$E$2500,5,0)),"",(VLOOKUP(B226,'HSN Master'!$A$2:$E$2500,5,0)))</f>
        <v/>
      </c>
      <c r="Z226" s="57">
        <f t="shared" si="25"/>
        <v>0</v>
      </c>
      <c r="AC226" s="1"/>
    </row>
    <row r="227" spans="1:29" ht="29.25" customHeight="1" x14ac:dyDescent="0.25">
      <c r="A227" s="143"/>
      <c r="B227" s="10"/>
      <c r="C227" s="131" t="str">
        <f>IF(ISERROR(VLOOKUP(B227,'HSN Master'!$A$2:$B$2500,2,0)),"",(VLOOKUP(B227,'HSN Master'!$A$2:$B$2500,2,0)))</f>
        <v/>
      </c>
      <c r="D227" s="31"/>
      <c r="E227" s="4"/>
      <c r="F227" s="4"/>
      <c r="G227" s="4"/>
      <c r="H227" s="4"/>
      <c r="I227" s="4"/>
      <c r="J227" s="53">
        <f t="shared" si="21"/>
        <v>0</v>
      </c>
      <c r="K227" s="5"/>
      <c r="L227" s="5"/>
      <c r="M227" s="5"/>
      <c r="N227" s="5"/>
      <c r="O227" s="5"/>
      <c r="P227" s="54">
        <f t="shared" si="22"/>
        <v>0</v>
      </c>
      <c r="Q227" s="3"/>
      <c r="R227" s="3"/>
      <c r="S227" s="3"/>
      <c r="T227" s="3"/>
      <c r="U227" s="3"/>
      <c r="V227" s="55">
        <f t="shared" si="23"/>
        <v>0</v>
      </c>
      <c r="W227" s="56" t="str">
        <f>IF(ISERROR(VLOOKUP(B227,'HSN Master'!$A$2:$C$2500,3,0)),"",(VLOOKUP(B227,'HSN Master'!$A$2:$C$2500,3,0)))</f>
        <v/>
      </c>
      <c r="X227" s="57">
        <f t="shared" si="24"/>
        <v>0</v>
      </c>
      <c r="Y227" s="92" t="str">
        <f>IF(ISERROR(VLOOKUP(B227,'HSN Master'!$A$2:$E$2500,5,0)),"",(VLOOKUP(B227,'HSN Master'!$A$2:$E$2500,5,0)))</f>
        <v/>
      </c>
      <c r="Z227" s="57">
        <f t="shared" si="25"/>
        <v>0</v>
      </c>
      <c r="AC227" s="1"/>
    </row>
    <row r="228" spans="1:29" ht="29.25" customHeight="1" x14ac:dyDescent="0.25">
      <c r="A228" s="143"/>
      <c r="B228" s="10"/>
      <c r="C228" s="131" t="str">
        <f>IF(ISERROR(VLOOKUP(B228,'HSN Master'!$A$2:$B$2500,2,0)),"",(VLOOKUP(B228,'HSN Master'!$A$2:$B$2500,2,0)))</f>
        <v/>
      </c>
      <c r="D228" s="31"/>
      <c r="E228" s="4"/>
      <c r="F228" s="4"/>
      <c r="G228" s="4"/>
      <c r="H228" s="4"/>
      <c r="I228" s="4"/>
      <c r="J228" s="53">
        <f t="shared" si="21"/>
        <v>0</v>
      </c>
      <c r="K228" s="5"/>
      <c r="L228" s="5"/>
      <c r="M228" s="5"/>
      <c r="N228" s="5"/>
      <c r="O228" s="5"/>
      <c r="P228" s="54">
        <f t="shared" si="22"/>
        <v>0</v>
      </c>
      <c r="Q228" s="3"/>
      <c r="R228" s="3"/>
      <c r="S228" s="3"/>
      <c r="T228" s="3"/>
      <c r="U228" s="3"/>
      <c r="V228" s="55">
        <f t="shared" si="23"/>
        <v>0</v>
      </c>
      <c r="W228" s="56" t="str">
        <f>IF(ISERROR(VLOOKUP(B228,'HSN Master'!$A$2:$C$2500,3,0)),"",(VLOOKUP(B228,'HSN Master'!$A$2:$C$2500,3,0)))</f>
        <v/>
      </c>
      <c r="X228" s="57">
        <f t="shared" si="24"/>
        <v>0</v>
      </c>
      <c r="Y228" s="92" t="str">
        <f>IF(ISERROR(VLOOKUP(B228,'HSN Master'!$A$2:$E$2500,5,0)),"",(VLOOKUP(B228,'HSN Master'!$A$2:$E$2500,5,0)))</f>
        <v/>
      </c>
      <c r="Z228" s="57">
        <f t="shared" si="25"/>
        <v>0</v>
      </c>
      <c r="AC228" s="1"/>
    </row>
    <row r="229" spans="1:29" ht="29.25" customHeight="1" x14ac:dyDescent="0.25">
      <c r="A229" s="143"/>
      <c r="B229" s="10"/>
      <c r="C229" s="131" t="str">
        <f>IF(ISERROR(VLOOKUP(B229,'HSN Master'!$A$2:$B$2500,2,0)),"",(VLOOKUP(B229,'HSN Master'!$A$2:$B$2500,2,0)))</f>
        <v/>
      </c>
      <c r="D229" s="31"/>
      <c r="E229" s="4"/>
      <c r="F229" s="4"/>
      <c r="G229" s="4"/>
      <c r="H229" s="4"/>
      <c r="I229" s="4"/>
      <c r="J229" s="53">
        <f t="shared" si="21"/>
        <v>0</v>
      </c>
      <c r="K229" s="5"/>
      <c r="L229" s="5"/>
      <c r="M229" s="5"/>
      <c r="N229" s="5"/>
      <c r="O229" s="5"/>
      <c r="P229" s="54">
        <f t="shared" si="22"/>
        <v>0</v>
      </c>
      <c r="Q229" s="3"/>
      <c r="R229" s="3"/>
      <c r="S229" s="3"/>
      <c r="T229" s="3"/>
      <c r="U229" s="3"/>
      <c r="V229" s="55">
        <f t="shared" si="23"/>
        <v>0</v>
      </c>
      <c r="W229" s="56" t="str">
        <f>IF(ISERROR(VLOOKUP(B229,'HSN Master'!$A$2:$C$2500,3,0)),"",(VLOOKUP(B229,'HSN Master'!$A$2:$C$2500,3,0)))</f>
        <v/>
      </c>
      <c r="X229" s="57">
        <f t="shared" si="24"/>
        <v>0</v>
      </c>
      <c r="Y229" s="92" t="str">
        <f>IF(ISERROR(VLOOKUP(B229,'HSN Master'!$A$2:$E$2500,5,0)),"",(VLOOKUP(B229,'HSN Master'!$A$2:$E$2500,5,0)))</f>
        <v/>
      </c>
      <c r="Z229" s="57">
        <f t="shared" si="25"/>
        <v>0</v>
      </c>
      <c r="AC229" s="1"/>
    </row>
    <row r="230" spans="1:29" ht="29.25" customHeight="1" x14ac:dyDescent="0.25">
      <c r="A230" s="143"/>
      <c r="B230" s="10"/>
      <c r="C230" s="131" t="str">
        <f>IF(ISERROR(VLOOKUP(B230,'HSN Master'!$A$2:$B$2500,2,0)),"",(VLOOKUP(B230,'HSN Master'!$A$2:$B$2500,2,0)))</f>
        <v/>
      </c>
      <c r="D230" s="31"/>
      <c r="E230" s="4"/>
      <c r="F230" s="4"/>
      <c r="G230" s="4"/>
      <c r="H230" s="4"/>
      <c r="I230" s="4"/>
      <c r="J230" s="53">
        <f t="shared" si="21"/>
        <v>0</v>
      </c>
      <c r="K230" s="5"/>
      <c r="L230" s="5"/>
      <c r="M230" s="5"/>
      <c r="N230" s="5"/>
      <c r="O230" s="5"/>
      <c r="P230" s="54">
        <f t="shared" si="22"/>
        <v>0</v>
      </c>
      <c r="Q230" s="3"/>
      <c r="R230" s="3"/>
      <c r="S230" s="3"/>
      <c r="T230" s="3"/>
      <c r="U230" s="3"/>
      <c r="V230" s="55">
        <f t="shared" si="23"/>
        <v>0</v>
      </c>
      <c r="W230" s="56" t="str">
        <f>IF(ISERROR(VLOOKUP(B230,'HSN Master'!$A$2:$C$2500,3,0)),"",(VLOOKUP(B230,'HSN Master'!$A$2:$C$2500,3,0)))</f>
        <v/>
      </c>
      <c r="X230" s="57">
        <f t="shared" si="24"/>
        <v>0</v>
      </c>
      <c r="Y230" s="92" t="str">
        <f>IF(ISERROR(VLOOKUP(B230,'HSN Master'!$A$2:$E$2500,5,0)),"",(VLOOKUP(B230,'HSN Master'!$A$2:$E$2500,5,0)))</f>
        <v/>
      </c>
      <c r="Z230" s="57">
        <f t="shared" si="25"/>
        <v>0</v>
      </c>
      <c r="AC230" s="1"/>
    </row>
    <row r="231" spans="1:29" ht="29.25" customHeight="1" x14ac:dyDescent="0.25">
      <c r="A231" s="143"/>
      <c r="B231" s="10"/>
      <c r="C231" s="131" t="str">
        <f>IF(ISERROR(VLOOKUP(B231,'HSN Master'!$A$2:$B$2500,2,0)),"",(VLOOKUP(B231,'HSN Master'!$A$2:$B$2500,2,0)))</f>
        <v/>
      </c>
      <c r="D231" s="31"/>
      <c r="E231" s="4"/>
      <c r="F231" s="4"/>
      <c r="G231" s="4"/>
      <c r="H231" s="4"/>
      <c r="I231" s="4"/>
      <c r="J231" s="53">
        <f t="shared" si="21"/>
        <v>0</v>
      </c>
      <c r="K231" s="5"/>
      <c r="L231" s="5"/>
      <c r="M231" s="5"/>
      <c r="N231" s="5"/>
      <c r="O231" s="5"/>
      <c r="P231" s="54">
        <f t="shared" si="22"/>
        <v>0</v>
      </c>
      <c r="Q231" s="3"/>
      <c r="R231" s="3"/>
      <c r="S231" s="3"/>
      <c r="T231" s="3"/>
      <c r="U231" s="3"/>
      <c r="V231" s="55">
        <f t="shared" si="23"/>
        <v>0</v>
      </c>
      <c r="W231" s="56" t="str">
        <f>IF(ISERROR(VLOOKUP(B231,'HSN Master'!$A$2:$C$2500,3,0)),"",(VLOOKUP(B231,'HSN Master'!$A$2:$C$2500,3,0)))</f>
        <v/>
      </c>
      <c r="X231" s="57">
        <f t="shared" si="24"/>
        <v>0</v>
      </c>
      <c r="Y231" s="92" t="str">
        <f>IF(ISERROR(VLOOKUP(B231,'HSN Master'!$A$2:$E$2500,5,0)),"",(VLOOKUP(B231,'HSN Master'!$A$2:$E$2500,5,0)))</f>
        <v/>
      </c>
      <c r="Z231" s="57">
        <f t="shared" si="25"/>
        <v>0</v>
      </c>
      <c r="AC231" s="1"/>
    </row>
    <row r="232" spans="1:29" ht="29.25" customHeight="1" x14ac:dyDescent="0.25">
      <c r="A232" s="143"/>
      <c r="B232" s="10"/>
      <c r="C232" s="131" t="str">
        <f>IF(ISERROR(VLOOKUP(B232,'HSN Master'!$A$2:$B$2500,2,0)),"",(VLOOKUP(B232,'HSN Master'!$A$2:$B$2500,2,0)))</f>
        <v/>
      </c>
      <c r="D232" s="31"/>
      <c r="E232" s="4"/>
      <c r="F232" s="4"/>
      <c r="G232" s="4"/>
      <c r="H232" s="4"/>
      <c r="I232" s="4"/>
      <c r="J232" s="53">
        <f t="shared" si="21"/>
        <v>0</v>
      </c>
      <c r="K232" s="5"/>
      <c r="L232" s="5"/>
      <c r="M232" s="5"/>
      <c r="N232" s="5"/>
      <c r="O232" s="5"/>
      <c r="P232" s="54">
        <f t="shared" si="22"/>
        <v>0</v>
      </c>
      <c r="Q232" s="3"/>
      <c r="R232" s="3"/>
      <c r="S232" s="3"/>
      <c r="T232" s="3"/>
      <c r="U232" s="3"/>
      <c r="V232" s="55">
        <f t="shared" si="23"/>
        <v>0</v>
      </c>
      <c r="W232" s="56" t="str">
        <f>IF(ISERROR(VLOOKUP(B232,'HSN Master'!$A$2:$C$2500,3,0)),"",(VLOOKUP(B232,'HSN Master'!$A$2:$C$2500,3,0)))</f>
        <v/>
      </c>
      <c r="X232" s="57">
        <f t="shared" si="24"/>
        <v>0</v>
      </c>
      <c r="Y232" s="92" t="str">
        <f>IF(ISERROR(VLOOKUP(B232,'HSN Master'!$A$2:$E$2500,5,0)),"",(VLOOKUP(B232,'HSN Master'!$A$2:$E$2500,5,0)))</f>
        <v/>
      </c>
      <c r="Z232" s="57">
        <f t="shared" si="25"/>
        <v>0</v>
      </c>
      <c r="AC232" s="1"/>
    </row>
    <row r="233" spans="1:29" ht="29.25" customHeight="1" x14ac:dyDescent="0.25">
      <c r="A233" s="143"/>
      <c r="B233" s="10"/>
      <c r="C233" s="131" t="str">
        <f>IF(ISERROR(VLOOKUP(B233,'HSN Master'!$A$2:$B$2500,2,0)),"",(VLOOKUP(B233,'HSN Master'!$A$2:$B$2500,2,0)))</f>
        <v/>
      </c>
      <c r="D233" s="31"/>
      <c r="E233" s="4"/>
      <c r="F233" s="4"/>
      <c r="G233" s="4"/>
      <c r="H233" s="4"/>
      <c r="I233" s="4"/>
      <c r="J233" s="53">
        <f t="shared" si="21"/>
        <v>0</v>
      </c>
      <c r="K233" s="5"/>
      <c r="L233" s="5"/>
      <c r="M233" s="5"/>
      <c r="N233" s="5"/>
      <c r="O233" s="5"/>
      <c r="P233" s="54">
        <f t="shared" si="22"/>
        <v>0</v>
      </c>
      <c r="Q233" s="3"/>
      <c r="R233" s="3"/>
      <c r="S233" s="3"/>
      <c r="T233" s="3"/>
      <c r="U233" s="3"/>
      <c r="V233" s="55">
        <f t="shared" si="23"/>
        <v>0</v>
      </c>
      <c r="W233" s="56" t="str">
        <f>IF(ISERROR(VLOOKUP(B233,'HSN Master'!$A$2:$C$2500,3,0)),"",(VLOOKUP(B233,'HSN Master'!$A$2:$C$2500,3,0)))</f>
        <v/>
      </c>
      <c r="X233" s="57">
        <f t="shared" si="24"/>
        <v>0</v>
      </c>
      <c r="Y233" s="92" t="str">
        <f>IF(ISERROR(VLOOKUP(B233,'HSN Master'!$A$2:$E$2500,5,0)),"",(VLOOKUP(B233,'HSN Master'!$A$2:$E$2500,5,0)))</f>
        <v/>
      </c>
      <c r="Z233" s="57">
        <f t="shared" si="25"/>
        <v>0</v>
      </c>
      <c r="AC233" s="1"/>
    </row>
    <row r="234" spans="1:29" ht="29.25" customHeight="1" x14ac:dyDescent="0.25">
      <c r="A234" s="143"/>
      <c r="B234" s="10"/>
      <c r="C234" s="131" t="str">
        <f>IF(ISERROR(VLOOKUP(B234,'HSN Master'!$A$2:$B$2500,2,0)),"",(VLOOKUP(B234,'HSN Master'!$A$2:$B$2500,2,0)))</f>
        <v/>
      </c>
      <c r="D234" s="31"/>
      <c r="E234" s="4"/>
      <c r="F234" s="4"/>
      <c r="G234" s="4"/>
      <c r="H234" s="4"/>
      <c r="I234" s="4"/>
      <c r="J234" s="53">
        <f t="shared" si="21"/>
        <v>0</v>
      </c>
      <c r="K234" s="5"/>
      <c r="L234" s="5"/>
      <c r="M234" s="5"/>
      <c r="N234" s="5"/>
      <c r="O234" s="5"/>
      <c r="P234" s="54">
        <f t="shared" si="22"/>
        <v>0</v>
      </c>
      <c r="Q234" s="3"/>
      <c r="R234" s="3"/>
      <c r="S234" s="3"/>
      <c r="T234" s="3"/>
      <c r="U234" s="3"/>
      <c r="V234" s="55">
        <f t="shared" si="23"/>
        <v>0</v>
      </c>
      <c r="W234" s="56" t="str">
        <f>IF(ISERROR(VLOOKUP(B234,'HSN Master'!$A$2:$C$2500,3,0)),"",(VLOOKUP(B234,'HSN Master'!$A$2:$C$2500,3,0)))</f>
        <v/>
      </c>
      <c r="X234" s="57">
        <f t="shared" si="24"/>
        <v>0</v>
      </c>
      <c r="Y234" s="92" t="str">
        <f>IF(ISERROR(VLOOKUP(B234,'HSN Master'!$A$2:$E$2500,5,0)),"",(VLOOKUP(B234,'HSN Master'!$A$2:$E$2500,5,0)))</f>
        <v/>
      </c>
      <c r="Z234" s="57">
        <f t="shared" si="25"/>
        <v>0</v>
      </c>
      <c r="AC234" s="1"/>
    </row>
    <row r="235" spans="1:29" ht="29.25" customHeight="1" x14ac:dyDescent="0.25">
      <c r="A235" s="143"/>
      <c r="B235" s="10"/>
      <c r="C235" s="131" t="str">
        <f>IF(ISERROR(VLOOKUP(B235,'HSN Master'!$A$2:$B$2500,2,0)),"",(VLOOKUP(B235,'HSN Master'!$A$2:$B$2500,2,0)))</f>
        <v/>
      </c>
      <c r="D235" s="31"/>
      <c r="E235" s="4"/>
      <c r="F235" s="4"/>
      <c r="G235" s="4"/>
      <c r="H235" s="4"/>
      <c r="I235" s="4"/>
      <c r="J235" s="53">
        <f t="shared" si="21"/>
        <v>0</v>
      </c>
      <c r="K235" s="5"/>
      <c r="L235" s="5"/>
      <c r="M235" s="5"/>
      <c r="N235" s="5"/>
      <c r="O235" s="5"/>
      <c r="P235" s="54">
        <f t="shared" si="22"/>
        <v>0</v>
      </c>
      <c r="Q235" s="3"/>
      <c r="R235" s="3"/>
      <c r="S235" s="3"/>
      <c r="T235" s="3"/>
      <c r="U235" s="3"/>
      <c r="V235" s="55">
        <f t="shared" si="23"/>
        <v>0</v>
      </c>
      <c r="W235" s="56" t="str">
        <f>IF(ISERROR(VLOOKUP(B235,'HSN Master'!$A$2:$C$2500,3,0)),"",(VLOOKUP(B235,'HSN Master'!$A$2:$C$2500,3,0)))</f>
        <v/>
      </c>
      <c r="X235" s="57">
        <f t="shared" si="24"/>
        <v>0</v>
      </c>
      <c r="Y235" s="92" t="str">
        <f>IF(ISERROR(VLOOKUP(B235,'HSN Master'!$A$2:$E$2500,5,0)),"",(VLOOKUP(B235,'HSN Master'!$A$2:$E$2500,5,0)))</f>
        <v/>
      </c>
      <c r="Z235" s="57">
        <f t="shared" si="25"/>
        <v>0</v>
      </c>
      <c r="AC235" s="1"/>
    </row>
    <row r="236" spans="1:29" ht="29.25" customHeight="1" x14ac:dyDescent="0.25">
      <c r="A236" s="143"/>
      <c r="B236" s="10"/>
      <c r="C236" s="131" t="str">
        <f>IF(ISERROR(VLOOKUP(B236,'HSN Master'!$A$2:$B$2500,2,0)),"",(VLOOKUP(B236,'HSN Master'!$A$2:$B$2500,2,0)))</f>
        <v/>
      </c>
      <c r="D236" s="31"/>
      <c r="E236" s="4"/>
      <c r="F236" s="4"/>
      <c r="G236" s="4"/>
      <c r="H236" s="4"/>
      <c r="I236" s="4"/>
      <c r="J236" s="53">
        <f t="shared" si="21"/>
        <v>0</v>
      </c>
      <c r="K236" s="5"/>
      <c r="L236" s="5"/>
      <c r="M236" s="5"/>
      <c r="N236" s="5"/>
      <c r="O236" s="5"/>
      <c r="P236" s="54">
        <f t="shared" si="22"/>
        <v>0</v>
      </c>
      <c r="Q236" s="3"/>
      <c r="R236" s="3"/>
      <c r="S236" s="3"/>
      <c r="T236" s="3"/>
      <c r="U236" s="3"/>
      <c r="V236" s="55">
        <f t="shared" si="23"/>
        <v>0</v>
      </c>
      <c r="W236" s="56" t="str">
        <f>IF(ISERROR(VLOOKUP(B236,'HSN Master'!$A$2:$C$2500,3,0)),"",(VLOOKUP(B236,'HSN Master'!$A$2:$C$2500,3,0)))</f>
        <v/>
      </c>
      <c r="X236" s="57">
        <f t="shared" si="24"/>
        <v>0</v>
      </c>
      <c r="Y236" s="92" t="str">
        <f>IF(ISERROR(VLOOKUP(B236,'HSN Master'!$A$2:$E$2500,5,0)),"",(VLOOKUP(B236,'HSN Master'!$A$2:$E$2500,5,0)))</f>
        <v/>
      </c>
      <c r="Z236" s="57">
        <f t="shared" si="25"/>
        <v>0</v>
      </c>
      <c r="AC236" s="1"/>
    </row>
    <row r="237" spans="1:29" ht="29.25" customHeight="1" x14ac:dyDescent="0.25">
      <c r="A237" s="143"/>
      <c r="B237" s="10"/>
      <c r="C237" s="131" t="str">
        <f>IF(ISERROR(VLOOKUP(B237,'HSN Master'!$A$2:$B$2500,2,0)),"",(VLOOKUP(B237,'HSN Master'!$A$2:$B$2500,2,0)))</f>
        <v/>
      </c>
      <c r="D237" s="31"/>
      <c r="E237" s="4"/>
      <c r="F237" s="4"/>
      <c r="G237" s="4"/>
      <c r="H237" s="4"/>
      <c r="I237" s="4"/>
      <c r="J237" s="53">
        <f t="shared" si="21"/>
        <v>0</v>
      </c>
      <c r="K237" s="5"/>
      <c r="L237" s="5"/>
      <c r="M237" s="5"/>
      <c r="N237" s="5"/>
      <c r="O237" s="5"/>
      <c r="P237" s="54">
        <f t="shared" si="22"/>
        <v>0</v>
      </c>
      <c r="Q237" s="3"/>
      <c r="R237" s="3"/>
      <c r="S237" s="3"/>
      <c r="T237" s="3"/>
      <c r="U237" s="3"/>
      <c r="V237" s="55">
        <f t="shared" si="23"/>
        <v>0</v>
      </c>
      <c r="W237" s="56" t="str">
        <f>IF(ISERROR(VLOOKUP(B237,'HSN Master'!$A$2:$C$2500,3,0)),"",(VLOOKUP(B237,'HSN Master'!$A$2:$C$2500,3,0)))</f>
        <v/>
      </c>
      <c r="X237" s="57">
        <f t="shared" si="24"/>
        <v>0</v>
      </c>
      <c r="Y237" s="92" t="str">
        <f>IF(ISERROR(VLOOKUP(B237,'HSN Master'!$A$2:$E$2500,5,0)),"",(VLOOKUP(B237,'HSN Master'!$A$2:$E$2500,5,0)))</f>
        <v/>
      </c>
      <c r="Z237" s="57">
        <f t="shared" si="25"/>
        <v>0</v>
      </c>
      <c r="AC237" s="1"/>
    </row>
    <row r="238" spans="1:29" ht="29.25" customHeight="1" x14ac:dyDescent="0.25">
      <c r="A238" s="143"/>
      <c r="B238" s="10"/>
      <c r="C238" s="131" t="str">
        <f>IF(ISERROR(VLOOKUP(B238,'HSN Master'!$A$2:$B$2500,2,0)),"",(VLOOKUP(B238,'HSN Master'!$A$2:$B$2500,2,0)))</f>
        <v/>
      </c>
      <c r="D238" s="31"/>
      <c r="E238" s="4"/>
      <c r="F238" s="4"/>
      <c r="G238" s="4"/>
      <c r="H238" s="4"/>
      <c r="I238" s="4"/>
      <c r="J238" s="53">
        <f t="shared" si="21"/>
        <v>0</v>
      </c>
      <c r="K238" s="5"/>
      <c r="L238" s="5"/>
      <c r="M238" s="5"/>
      <c r="N238" s="5"/>
      <c r="O238" s="5"/>
      <c r="P238" s="54">
        <f t="shared" si="22"/>
        <v>0</v>
      </c>
      <c r="Q238" s="3"/>
      <c r="R238" s="3"/>
      <c r="S238" s="3"/>
      <c r="T238" s="3"/>
      <c r="U238" s="3"/>
      <c r="V238" s="55">
        <f t="shared" si="23"/>
        <v>0</v>
      </c>
      <c r="W238" s="56" t="str">
        <f>IF(ISERROR(VLOOKUP(B238,'HSN Master'!$A$2:$C$2500,3,0)),"",(VLOOKUP(B238,'HSN Master'!$A$2:$C$2500,3,0)))</f>
        <v/>
      </c>
      <c r="X238" s="57">
        <f t="shared" si="24"/>
        <v>0</v>
      </c>
      <c r="Y238" s="92" t="str">
        <f>IF(ISERROR(VLOOKUP(B238,'HSN Master'!$A$2:$E$2500,5,0)),"",(VLOOKUP(B238,'HSN Master'!$A$2:$E$2500,5,0)))</f>
        <v/>
      </c>
      <c r="Z238" s="57">
        <f t="shared" si="25"/>
        <v>0</v>
      </c>
      <c r="AC238" s="1"/>
    </row>
    <row r="239" spans="1:29" ht="29.25" customHeight="1" x14ac:dyDescent="0.25">
      <c r="A239" s="143"/>
      <c r="B239" s="10"/>
      <c r="C239" s="131" t="str">
        <f>IF(ISERROR(VLOOKUP(B239,'HSN Master'!$A$2:$B$2500,2,0)),"",(VLOOKUP(B239,'HSN Master'!$A$2:$B$2500,2,0)))</f>
        <v/>
      </c>
      <c r="D239" s="31"/>
      <c r="E239" s="4"/>
      <c r="F239" s="4"/>
      <c r="G239" s="4"/>
      <c r="H239" s="4"/>
      <c r="I239" s="4"/>
      <c r="J239" s="53">
        <f t="shared" si="21"/>
        <v>0</v>
      </c>
      <c r="K239" s="5"/>
      <c r="L239" s="5"/>
      <c r="M239" s="5"/>
      <c r="N239" s="5"/>
      <c r="O239" s="5"/>
      <c r="P239" s="54">
        <f t="shared" si="22"/>
        <v>0</v>
      </c>
      <c r="Q239" s="3"/>
      <c r="R239" s="3"/>
      <c r="S239" s="3"/>
      <c r="T239" s="3"/>
      <c r="U239" s="3"/>
      <c r="V239" s="55">
        <f t="shared" si="23"/>
        <v>0</v>
      </c>
      <c r="W239" s="56" t="str">
        <f>IF(ISERROR(VLOOKUP(B239,'HSN Master'!$A$2:$C$2500,3,0)),"",(VLOOKUP(B239,'HSN Master'!$A$2:$C$2500,3,0)))</f>
        <v/>
      </c>
      <c r="X239" s="57">
        <f t="shared" si="24"/>
        <v>0</v>
      </c>
      <c r="Y239" s="92" t="str">
        <f>IF(ISERROR(VLOOKUP(B239,'HSN Master'!$A$2:$E$2500,5,0)),"",(VLOOKUP(B239,'HSN Master'!$A$2:$E$2500,5,0)))</f>
        <v/>
      </c>
      <c r="Z239" s="57">
        <f t="shared" si="25"/>
        <v>0</v>
      </c>
      <c r="AC239" s="1"/>
    </row>
    <row r="240" spans="1:29" ht="29.25" customHeight="1" x14ac:dyDescent="0.25">
      <c r="A240" s="143"/>
      <c r="B240" s="10"/>
      <c r="C240" s="131" t="str">
        <f>IF(ISERROR(VLOOKUP(B240,'HSN Master'!$A$2:$B$2500,2,0)),"",(VLOOKUP(B240,'HSN Master'!$A$2:$B$2500,2,0)))</f>
        <v/>
      </c>
      <c r="D240" s="31"/>
      <c r="E240" s="4"/>
      <c r="F240" s="4"/>
      <c r="G240" s="4"/>
      <c r="H240" s="4"/>
      <c r="I240" s="4"/>
      <c r="J240" s="53">
        <f t="shared" si="21"/>
        <v>0</v>
      </c>
      <c r="K240" s="5"/>
      <c r="L240" s="5"/>
      <c r="M240" s="5"/>
      <c r="N240" s="5"/>
      <c r="O240" s="5"/>
      <c r="P240" s="54">
        <f t="shared" si="22"/>
        <v>0</v>
      </c>
      <c r="Q240" s="3"/>
      <c r="R240" s="3"/>
      <c r="S240" s="3"/>
      <c r="T240" s="3"/>
      <c r="U240" s="3"/>
      <c r="V240" s="55">
        <f t="shared" si="23"/>
        <v>0</v>
      </c>
      <c r="W240" s="56" t="str">
        <f>IF(ISERROR(VLOOKUP(B240,'HSN Master'!$A$2:$C$2500,3,0)),"",(VLOOKUP(B240,'HSN Master'!$A$2:$C$2500,3,0)))</f>
        <v/>
      </c>
      <c r="X240" s="57">
        <f t="shared" si="24"/>
        <v>0</v>
      </c>
      <c r="Y240" s="92" t="str">
        <f>IF(ISERROR(VLOOKUP(B240,'HSN Master'!$A$2:$E$2500,5,0)),"",(VLOOKUP(B240,'HSN Master'!$A$2:$E$2500,5,0)))</f>
        <v/>
      </c>
      <c r="Z240" s="57">
        <f t="shared" si="25"/>
        <v>0</v>
      </c>
      <c r="AC240" s="1"/>
    </row>
    <row r="241" spans="1:29" ht="29.25" customHeight="1" x14ac:dyDescent="0.25">
      <c r="A241" s="143"/>
      <c r="B241" s="10"/>
      <c r="C241" s="131" t="str">
        <f>IF(ISERROR(VLOOKUP(B241,'HSN Master'!$A$2:$B$2500,2,0)),"",(VLOOKUP(B241,'HSN Master'!$A$2:$B$2500,2,0)))</f>
        <v/>
      </c>
      <c r="D241" s="31"/>
      <c r="E241" s="4"/>
      <c r="F241" s="4"/>
      <c r="G241" s="4"/>
      <c r="H241" s="4"/>
      <c r="I241" s="4"/>
      <c r="J241" s="53">
        <f t="shared" si="21"/>
        <v>0</v>
      </c>
      <c r="K241" s="5"/>
      <c r="L241" s="5"/>
      <c r="M241" s="5"/>
      <c r="N241" s="5"/>
      <c r="O241" s="5"/>
      <c r="P241" s="54">
        <f t="shared" si="22"/>
        <v>0</v>
      </c>
      <c r="Q241" s="3"/>
      <c r="R241" s="3"/>
      <c r="S241" s="3"/>
      <c r="T241" s="3"/>
      <c r="U241" s="3"/>
      <c r="V241" s="55">
        <f t="shared" si="23"/>
        <v>0</v>
      </c>
      <c r="W241" s="56" t="str">
        <f>IF(ISERROR(VLOOKUP(B241,'HSN Master'!$A$2:$C$2500,3,0)),"",(VLOOKUP(B241,'HSN Master'!$A$2:$C$2500,3,0)))</f>
        <v/>
      </c>
      <c r="X241" s="57">
        <f t="shared" si="24"/>
        <v>0</v>
      </c>
      <c r="Y241" s="92" t="str">
        <f>IF(ISERROR(VLOOKUP(B241,'HSN Master'!$A$2:$E$2500,5,0)),"",(VLOOKUP(B241,'HSN Master'!$A$2:$E$2500,5,0)))</f>
        <v/>
      </c>
      <c r="Z241" s="57">
        <f t="shared" si="25"/>
        <v>0</v>
      </c>
      <c r="AC241" s="1"/>
    </row>
    <row r="242" spans="1:29" ht="29.25" customHeight="1" x14ac:dyDescent="0.25">
      <c r="A242" s="143"/>
      <c r="B242" s="10"/>
      <c r="C242" s="131" t="str">
        <f>IF(ISERROR(VLOOKUP(B242,'HSN Master'!$A$2:$B$2500,2,0)),"",(VLOOKUP(B242,'HSN Master'!$A$2:$B$2500,2,0)))</f>
        <v/>
      </c>
      <c r="D242" s="31"/>
      <c r="E242" s="4"/>
      <c r="F242" s="4"/>
      <c r="G242" s="4"/>
      <c r="H242" s="4"/>
      <c r="I242" s="4"/>
      <c r="J242" s="53">
        <f t="shared" si="21"/>
        <v>0</v>
      </c>
      <c r="K242" s="5"/>
      <c r="L242" s="5"/>
      <c r="M242" s="5"/>
      <c r="N242" s="5"/>
      <c r="O242" s="5"/>
      <c r="P242" s="54">
        <f t="shared" si="22"/>
        <v>0</v>
      </c>
      <c r="Q242" s="3"/>
      <c r="R242" s="3"/>
      <c r="S242" s="3"/>
      <c r="T242" s="3"/>
      <c r="U242" s="3"/>
      <c r="V242" s="55">
        <f t="shared" si="23"/>
        <v>0</v>
      </c>
      <c r="W242" s="56" t="str">
        <f>IF(ISERROR(VLOOKUP(B242,'HSN Master'!$A$2:$C$2500,3,0)),"",(VLOOKUP(B242,'HSN Master'!$A$2:$C$2500,3,0)))</f>
        <v/>
      </c>
      <c r="X242" s="57">
        <f t="shared" si="24"/>
        <v>0</v>
      </c>
      <c r="Y242" s="92" t="str">
        <f>IF(ISERROR(VLOOKUP(B242,'HSN Master'!$A$2:$E$2500,5,0)),"",(VLOOKUP(B242,'HSN Master'!$A$2:$E$2500,5,0)))</f>
        <v/>
      </c>
      <c r="Z242" s="57">
        <f t="shared" si="25"/>
        <v>0</v>
      </c>
      <c r="AC242" s="1"/>
    </row>
    <row r="243" spans="1:29" ht="29.25" customHeight="1" x14ac:dyDescent="0.25">
      <c r="A243" s="143"/>
      <c r="B243" s="10"/>
      <c r="C243" s="131" t="str">
        <f>IF(ISERROR(VLOOKUP(B243,'HSN Master'!$A$2:$B$2500,2,0)),"",(VLOOKUP(B243,'HSN Master'!$A$2:$B$2500,2,0)))</f>
        <v/>
      </c>
      <c r="D243" s="31"/>
      <c r="E243" s="4"/>
      <c r="F243" s="4"/>
      <c r="G243" s="4"/>
      <c r="H243" s="4"/>
      <c r="I243" s="4"/>
      <c r="J243" s="53">
        <f t="shared" si="21"/>
        <v>0</v>
      </c>
      <c r="K243" s="5"/>
      <c r="L243" s="5"/>
      <c r="M243" s="5"/>
      <c r="N243" s="5"/>
      <c r="O243" s="5"/>
      <c r="P243" s="54">
        <f t="shared" si="22"/>
        <v>0</v>
      </c>
      <c r="Q243" s="3"/>
      <c r="R243" s="3"/>
      <c r="S243" s="3"/>
      <c r="T243" s="3"/>
      <c r="U243" s="3"/>
      <c r="V243" s="55">
        <f t="shared" si="23"/>
        <v>0</v>
      </c>
      <c r="W243" s="56" t="str">
        <f>IF(ISERROR(VLOOKUP(B243,'HSN Master'!$A$2:$C$2500,3,0)),"",(VLOOKUP(B243,'HSN Master'!$A$2:$C$2500,3,0)))</f>
        <v/>
      </c>
      <c r="X243" s="57">
        <f t="shared" si="24"/>
        <v>0</v>
      </c>
      <c r="Y243" s="92" t="str">
        <f>IF(ISERROR(VLOOKUP(B243,'HSN Master'!$A$2:$E$2500,5,0)),"",(VLOOKUP(B243,'HSN Master'!$A$2:$E$2500,5,0)))</f>
        <v/>
      </c>
      <c r="Z243" s="57">
        <f t="shared" si="25"/>
        <v>0</v>
      </c>
      <c r="AC243" s="1"/>
    </row>
    <row r="244" spans="1:29" ht="29.25" customHeight="1" x14ac:dyDescent="0.25">
      <c r="A244" s="143"/>
      <c r="B244" s="10"/>
      <c r="C244" s="131" t="str">
        <f>IF(ISERROR(VLOOKUP(B244,'HSN Master'!$A$2:$B$2500,2,0)),"",(VLOOKUP(B244,'HSN Master'!$A$2:$B$2500,2,0)))</f>
        <v/>
      </c>
      <c r="D244" s="31"/>
      <c r="E244" s="4"/>
      <c r="F244" s="4"/>
      <c r="G244" s="4"/>
      <c r="H244" s="4"/>
      <c r="I244" s="4"/>
      <c r="J244" s="53">
        <f t="shared" si="21"/>
        <v>0</v>
      </c>
      <c r="K244" s="5"/>
      <c r="L244" s="5"/>
      <c r="M244" s="5"/>
      <c r="N244" s="5"/>
      <c r="O244" s="5"/>
      <c r="P244" s="54">
        <f t="shared" si="22"/>
        <v>0</v>
      </c>
      <c r="Q244" s="3"/>
      <c r="R244" s="3"/>
      <c r="S244" s="3"/>
      <c r="T244" s="3"/>
      <c r="U244" s="3"/>
      <c r="V244" s="55">
        <f t="shared" si="23"/>
        <v>0</v>
      </c>
      <c r="W244" s="56" t="str">
        <f>IF(ISERROR(VLOOKUP(B244,'HSN Master'!$A$2:$C$2500,3,0)),"",(VLOOKUP(B244,'HSN Master'!$A$2:$C$2500,3,0)))</f>
        <v/>
      </c>
      <c r="X244" s="57">
        <f t="shared" si="24"/>
        <v>0</v>
      </c>
      <c r="Y244" s="92" t="str">
        <f>IF(ISERROR(VLOOKUP(B244,'HSN Master'!$A$2:$E$2500,5,0)),"",(VLOOKUP(B244,'HSN Master'!$A$2:$E$2500,5,0)))</f>
        <v/>
      </c>
      <c r="Z244" s="57">
        <f t="shared" si="25"/>
        <v>0</v>
      </c>
      <c r="AC244" s="1"/>
    </row>
    <row r="245" spans="1:29" ht="29.25" customHeight="1" x14ac:dyDescent="0.25">
      <c r="A245" s="143"/>
      <c r="B245" s="10"/>
      <c r="C245" s="131" t="str">
        <f>IF(ISERROR(VLOOKUP(B245,'HSN Master'!$A$2:$B$2500,2,0)),"",(VLOOKUP(B245,'HSN Master'!$A$2:$B$2500,2,0)))</f>
        <v/>
      </c>
      <c r="D245" s="31"/>
      <c r="E245" s="4"/>
      <c r="F245" s="4"/>
      <c r="G245" s="4"/>
      <c r="H245" s="4"/>
      <c r="I245" s="4"/>
      <c r="J245" s="53">
        <f t="shared" si="21"/>
        <v>0</v>
      </c>
      <c r="K245" s="5"/>
      <c r="L245" s="5"/>
      <c r="M245" s="5"/>
      <c r="N245" s="5"/>
      <c r="O245" s="5"/>
      <c r="P245" s="54">
        <f t="shared" si="22"/>
        <v>0</v>
      </c>
      <c r="Q245" s="3"/>
      <c r="R245" s="3"/>
      <c r="S245" s="3"/>
      <c r="T245" s="3"/>
      <c r="U245" s="3"/>
      <c r="V245" s="55">
        <f t="shared" si="23"/>
        <v>0</v>
      </c>
      <c r="W245" s="56" t="str">
        <f>IF(ISERROR(VLOOKUP(B245,'HSN Master'!$A$2:$C$2500,3,0)),"",(VLOOKUP(B245,'HSN Master'!$A$2:$C$2500,3,0)))</f>
        <v/>
      </c>
      <c r="X245" s="57">
        <f t="shared" si="24"/>
        <v>0</v>
      </c>
      <c r="Y245" s="92" t="str">
        <f>IF(ISERROR(VLOOKUP(B245,'HSN Master'!$A$2:$E$2500,5,0)),"",(VLOOKUP(B245,'HSN Master'!$A$2:$E$2500,5,0)))</f>
        <v/>
      </c>
      <c r="Z245" s="57">
        <f t="shared" si="25"/>
        <v>0</v>
      </c>
      <c r="AC245" s="1"/>
    </row>
    <row r="246" spans="1:29" ht="29.25" customHeight="1" x14ac:dyDescent="0.25">
      <c r="A246" s="143"/>
      <c r="B246" s="10"/>
      <c r="C246" s="131" t="str">
        <f>IF(ISERROR(VLOOKUP(B246,'HSN Master'!$A$2:$B$2500,2,0)),"",(VLOOKUP(B246,'HSN Master'!$A$2:$B$2500,2,0)))</f>
        <v/>
      </c>
      <c r="D246" s="31"/>
      <c r="E246" s="4"/>
      <c r="F246" s="4"/>
      <c r="G246" s="4"/>
      <c r="H246" s="4"/>
      <c r="I246" s="4"/>
      <c r="J246" s="53">
        <f t="shared" si="21"/>
        <v>0</v>
      </c>
      <c r="K246" s="5"/>
      <c r="L246" s="5"/>
      <c r="M246" s="5"/>
      <c r="N246" s="5"/>
      <c r="O246" s="5"/>
      <c r="P246" s="54">
        <f t="shared" si="22"/>
        <v>0</v>
      </c>
      <c r="Q246" s="3"/>
      <c r="R246" s="3"/>
      <c r="S246" s="3"/>
      <c r="T246" s="3"/>
      <c r="U246" s="3"/>
      <c r="V246" s="55">
        <f t="shared" si="23"/>
        <v>0</v>
      </c>
      <c r="W246" s="56" t="str">
        <f>IF(ISERROR(VLOOKUP(B246,'HSN Master'!$A$2:$C$2500,3,0)),"",(VLOOKUP(B246,'HSN Master'!$A$2:$C$2500,3,0)))</f>
        <v/>
      </c>
      <c r="X246" s="57">
        <f t="shared" si="24"/>
        <v>0</v>
      </c>
      <c r="Y246" s="92" t="str">
        <f>IF(ISERROR(VLOOKUP(B246,'HSN Master'!$A$2:$E$2500,5,0)),"",(VLOOKUP(B246,'HSN Master'!$A$2:$E$2500,5,0)))</f>
        <v/>
      </c>
      <c r="Z246" s="57">
        <f t="shared" si="25"/>
        <v>0</v>
      </c>
      <c r="AC246" s="1"/>
    </row>
    <row r="247" spans="1:29" ht="29.25" customHeight="1" x14ac:dyDescent="0.25">
      <c r="A247" s="143"/>
      <c r="B247" s="10"/>
      <c r="C247" s="131" t="str">
        <f>IF(ISERROR(VLOOKUP(B247,'HSN Master'!$A$2:$B$2500,2,0)),"",(VLOOKUP(B247,'HSN Master'!$A$2:$B$2500,2,0)))</f>
        <v/>
      </c>
      <c r="D247" s="31"/>
      <c r="E247" s="4"/>
      <c r="F247" s="4"/>
      <c r="G247" s="4"/>
      <c r="H247" s="4"/>
      <c r="I247" s="4"/>
      <c r="J247" s="53">
        <f t="shared" si="21"/>
        <v>0</v>
      </c>
      <c r="K247" s="5"/>
      <c r="L247" s="5"/>
      <c r="M247" s="5"/>
      <c r="N247" s="5"/>
      <c r="O247" s="5"/>
      <c r="P247" s="54">
        <f t="shared" si="22"/>
        <v>0</v>
      </c>
      <c r="Q247" s="3"/>
      <c r="R247" s="3"/>
      <c r="S247" s="3"/>
      <c r="T247" s="3"/>
      <c r="U247" s="3"/>
      <c r="V247" s="55">
        <f t="shared" si="23"/>
        <v>0</v>
      </c>
      <c r="W247" s="56" t="str">
        <f>IF(ISERROR(VLOOKUP(B247,'HSN Master'!$A$2:$C$2500,3,0)),"",(VLOOKUP(B247,'HSN Master'!$A$2:$C$2500,3,0)))</f>
        <v/>
      </c>
      <c r="X247" s="57">
        <f t="shared" si="24"/>
        <v>0</v>
      </c>
      <c r="Y247" s="92" t="str">
        <f>IF(ISERROR(VLOOKUP(B247,'HSN Master'!$A$2:$E$2500,5,0)),"",(VLOOKUP(B247,'HSN Master'!$A$2:$E$2500,5,0)))</f>
        <v/>
      </c>
      <c r="Z247" s="57">
        <f t="shared" si="25"/>
        <v>0</v>
      </c>
      <c r="AC247" s="1"/>
    </row>
    <row r="248" spans="1:29" ht="29.25" customHeight="1" x14ac:dyDescent="0.25">
      <c r="A248" s="143"/>
      <c r="B248" s="10"/>
      <c r="C248" s="131" t="str">
        <f>IF(ISERROR(VLOOKUP(B248,'HSN Master'!$A$2:$B$2500,2,0)),"",(VLOOKUP(B248,'HSN Master'!$A$2:$B$2500,2,0)))</f>
        <v/>
      </c>
      <c r="D248" s="31"/>
      <c r="E248" s="4"/>
      <c r="F248" s="4"/>
      <c r="G248" s="4"/>
      <c r="H248" s="4"/>
      <c r="I248" s="4"/>
      <c r="J248" s="53">
        <f t="shared" si="21"/>
        <v>0</v>
      </c>
      <c r="K248" s="5"/>
      <c r="L248" s="5"/>
      <c r="M248" s="5"/>
      <c r="N248" s="5"/>
      <c r="O248" s="5"/>
      <c r="P248" s="54">
        <f t="shared" si="22"/>
        <v>0</v>
      </c>
      <c r="Q248" s="3"/>
      <c r="R248" s="3"/>
      <c r="S248" s="3"/>
      <c r="T248" s="3"/>
      <c r="U248" s="3"/>
      <c r="V248" s="55">
        <f t="shared" si="23"/>
        <v>0</v>
      </c>
      <c r="W248" s="56" t="str">
        <f>IF(ISERROR(VLOOKUP(B248,'HSN Master'!$A$2:$C$2500,3,0)),"",(VLOOKUP(B248,'HSN Master'!$A$2:$C$2500,3,0)))</f>
        <v/>
      </c>
      <c r="X248" s="57">
        <f t="shared" si="24"/>
        <v>0</v>
      </c>
      <c r="Y248" s="92" t="str">
        <f>IF(ISERROR(VLOOKUP(B248,'HSN Master'!$A$2:$E$2500,5,0)),"",(VLOOKUP(B248,'HSN Master'!$A$2:$E$2500,5,0)))</f>
        <v/>
      </c>
      <c r="Z248" s="57">
        <f t="shared" si="25"/>
        <v>0</v>
      </c>
      <c r="AC248" s="1"/>
    </row>
    <row r="249" spans="1:29" ht="29.25" customHeight="1" x14ac:dyDescent="0.25">
      <c r="A249" s="143"/>
      <c r="B249" s="10"/>
      <c r="C249" s="131" t="str">
        <f>IF(ISERROR(VLOOKUP(B249,'HSN Master'!$A$2:$B$2500,2,0)),"",(VLOOKUP(B249,'HSN Master'!$A$2:$B$2500,2,0)))</f>
        <v/>
      </c>
      <c r="D249" s="31"/>
      <c r="E249" s="4"/>
      <c r="F249" s="4"/>
      <c r="G249" s="4"/>
      <c r="H249" s="4"/>
      <c r="I249" s="4"/>
      <c r="J249" s="53">
        <f t="shared" si="21"/>
        <v>0</v>
      </c>
      <c r="K249" s="5"/>
      <c r="L249" s="5"/>
      <c r="M249" s="5"/>
      <c r="N249" s="5"/>
      <c r="O249" s="5"/>
      <c r="P249" s="54">
        <f t="shared" si="22"/>
        <v>0</v>
      </c>
      <c r="Q249" s="3"/>
      <c r="R249" s="3"/>
      <c r="S249" s="3"/>
      <c r="T249" s="3"/>
      <c r="U249" s="3"/>
      <c r="V249" s="55">
        <f t="shared" si="23"/>
        <v>0</v>
      </c>
      <c r="W249" s="56" t="str">
        <f>IF(ISERROR(VLOOKUP(B249,'HSN Master'!$A$2:$C$2500,3,0)),"",(VLOOKUP(B249,'HSN Master'!$A$2:$C$2500,3,0)))</f>
        <v/>
      </c>
      <c r="X249" s="57">
        <f t="shared" si="24"/>
        <v>0</v>
      </c>
      <c r="Y249" s="92" t="str">
        <f>IF(ISERROR(VLOOKUP(B249,'HSN Master'!$A$2:$E$2500,5,0)),"",(VLOOKUP(B249,'HSN Master'!$A$2:$E$2500,5,0)))</f>
        <v/>
      </c>
      <c r="Z249" s="57">
        <f t="shared" si="25"/>
        <v>0</v>
      </c>
      <c r="AC249" s="1"/>
    </row>
    <row r="250" spans="1:29" ht="29.25" customHeight="1" x14ac:dyDescent="0.25">
      <c r="A250" s="143"/>
      <c r="B250" s="10"/>
      <c r="C250" s="131" t="str">
        <f>IF(ISERROR(VLOOKUP(B250,'HSN Master'!$A$2:$B$2500,2,0)),"",(VLOOKUP(B250,'HSN Master'!$A$2:$B$2500,2,0)))</f>
        <v/>
      </c>
      <c r="D250" s="31"/>
      <c r="E250" s="4"/>
      <c r="F250" s="4"/>
      <c r="G250" s="4"/>
      <c r="H250" s="4"/>
      <c r="I250" s="4"/>
      <c r="J250" s="53">
        <f t="shared" si="21"/>
        <v>0</v>
      </c>
      <c r="K250" s="5"/>
      <c r="L250" s="5"/>
      <c r="M250" s="5"/>
      <c r="N250" s="5"/>
      <c r="O250" s="5"/>
      <c r="P250" s="54">
        <f t="shared" si="22"/>
        <v>0</v>
      </c>
      <c r="Q250" s="3"/>
      <c r="R250" s="3"/>
      <c r="S250" s="3"/>
      <c r="T250" s="3"/>
      <c r="U250" s="3"/>
      <c r="V250" s="55">
        <f t="shared" si="23"/>
        <v>0</v>
      </c>
      <c r="W250" s="56" t="str">
        <f>IF(ISERROR(VLOOKUP(B250,'HSN Master'!$A$2:$C$2500,3,0)),"",(VLOOKUP(B250,'HSN Master'!$A$2:$C$2500,3,0)))</f>
        <v/>
      </c>
      <c r="X250" s="57">
        <f t="shared" si="24"/>
        <v>0</v>
      </c>
      <c r="Y250" s="92" t="str">
        <f>IF(ISERROR(VLOOKUP(B250,'HSN Master'!$A$2:$E$2500,5,0)),"",(VLOOKUP(B250,'HSN Master'!$A$2:$E$2500,5,0)))</f>
        <v/>
      </c>
      <c r="Z250" s="57">
        <f t="shared" si="25"/>
        <v>0</v>
      </c>
      <c r="AC250" s="1"/>
    </row>
    <row r="251" spans="1:29" ht="29.25" customHeight="1" x14ac:dyDescent="0.25">
      <c r="A251" s="143"/>
      <c r="B251" s="10"/>
      <c r="C251" s="131" t="str">
        <f>IF(ISERROR(VLOOKUP(B251,'HSN Master'!$A$2:$B$2500,2,0)),"",(VLOOKUP(B251,'HSN Master'!$A$2:$B$2500,2,0)))</f>
        <v/>
      </c>
      <c r="D251" s="31"/>
      <c r="E251" s="4"/>
      <c r="F251" s="4"/>
      <c r="G251" s="4"/>
      <c r="H251" s="4"/>
      <c r="I251" s="4"/>
      <c r="J251" s="53">
        <f t="shared" si="21"/>
        <v>0</v>
      </c>
      <c r="K251" s="5"/>
      <c r="L251" s="5"/>
      <c r="M251" s="5"/>
      <c r="N251" s="5"/>
      <c r="O251" s="5"/>
      <c r="P251" s="54">
        <f t="shared" si="22"/>
        <v>0</v>
      </c>
      <c r="Q251" s="3"/>
      <c r="R251" s="3"/>
      <c r="S251" s="3"/>
      <c r="T251" s="3"/>
      <c r="U251" s="3"/>
      <c r="V251" s="55">
        <f t="shared" si="23"/>
        <v>0</v>
      </c>
      <c r="W251" s="56" t="str">
        <f>IF(ISERROR(VLOOKUP(B251,'HSN Master'!$A$2:$C$2500,3,0)),"",(VLOOKUP(B251,'HSN Master'!$A$2:$C$2500,3,0)))</f>
        <v/>
      </c>
      <c r="X251" s="57">
        <f t="shared" si="24"/>
        <v>0</v>
      </c>
      <c r="Y251" s="92" t="str">
        <f>IF(ISERROR(VLOOKUP(B251,'HSN Master'!$A$2:$E$2500,5,0)),"",(VLOOKUP(B251,'HSN Master'!$A$2:$E$2500,5,0)))</f>
        <v/>
      </c>
      <c r="Z251" s="57">
        <f t="shared" si="25"/>
        <v>0</v>
      </c>
      <c r="AC251" s="1"/>
    </row>
    <row r="252" spans="1:29" ht="29.25" customHeight="1" x14ac:dyDescent="0.25">
      <c r="A252" s="143"/>
      <c r="B252" s="10"/>
      <c r="C252" s="131" t="str">
        <f>IF(ISERROR(VLOOKUP(B252,'HSN Master'!$A$2:$B$2500,2,0)),"",(VLOOKUP(B252,'HSN Master'!$A$2:$B$2500,2,0)))</f>
        <v/>
      </c>
      <c r="D252" s="31"/>
      <c r="E252" s="4"/>
      <c r="F252" s="4"/>
      <c r="G252" s="4"/>
      <c r="H252" s="4"/>
      <c r="I252" s="4"/>
      <c r="J252" s="53">
        <f t="shared" si="21"/>
        <v>0</v>
      </c>
      <c r="K252" s="5"/>
      <c r="L252" s="5"/>
      <c r="M252" s="5"/>
      <c r="N252" s="5"/>
      <c r="O252" s="5"/>
      <c r="P252" s="54">
        <f t="shared" si="22"/>
        <v>0</v>
      </c>
      <c r="Q252" s="3"/>
      <c r="R252" s="3"/>
      <c r="S252" s="3"/>
      <c r="T252" s="3"/>
      <c r="U252" s="3"/>
      <c r="V252" s="55">
        <f t="shared" si="23"/>
        <v>0</v>
      </c>
      <c r="W252" s="56" t="str">
        <f>IF(ISERROR(VLOOKUP(B252,'HSN Master'!$A$2:$C$2500,3,0)),"",(VLOOKUP(B252,'HSN Master'!$A$2:$C$2500,3,0)))</f>
        <v/>
      </c>
      <c r="X252" s="57">
        <f t="shared" si="24"/>
        <v>0</v>
      </c>
      <c r="Y252" s="92" t="str">
        <f>IF(ISERROR(VLOOKUP(B252,'HSN Master'!$A$2:$E$2500,5,0)),"",(VLOOKUP(B252,'HSN Master'!$A$2:$E$2500,5,0)))</f>
        <v/>
      </c>
      <c r="Z252" s="57">
        <f t="shared" si="25"/>
        <v>0</v>
      </c>
      <c r="AC252" s="1"/>
    </row>
    <row r="253" spans="1:29" ht="29.25" customHeight="1" x14ac:dyDescent="0.25">
      <c r="A253" s="143"/>
      <c r="B253" s="10"/>
      <c r="C253" s="131" t="str">
        <f>IF(ISERROR(VLOOKUP(B253,'HSN Master'!$A$2:$B$2500,2,0)),"",(VLOOKUP(B253,'HSN Master'!$A$2:$B$2500,2,0)))</f>
        <v/>
      </c>
      <c r="D253" s="31"/>
      <c r="E253" s="4"/>
      <c r="F253" s="4"/>
      <c r="G253" s="4"/>
      <c r="H253" s="4"/>
      <c r="I253" s="4"/>
      <c r="J253" s="53">
        <f t="shared" si="21"/>
        <v>0</v>
      </c>
      <c r="K253" s="5"/>
      <c r="L253" s="5"/>
      <c r="M253" s="5"/>
      <c r="N253" s="5"/>
      <c r="O253" s="5"/>
      <c r="P253" s="54">
        <f t="shared" si="22"/>
        <v>0</v>
      </c>
      <c r="Q253" s="3"/>
      <c r="R253" s="3"/>
      <c r="S253" s="3"/>
      <c r="T253" s="3"/>
      <c r="U253" s="3"/>
      <c r="V253" s="55">
        <f t="shared" si="23"/>
        <v>0</v>
      </c>
      <c r="W253" s="56" t="str">
        <f>IF(ISERROR(VLOOKUP(B253,'HSN Master'!$A$2:$C$2500,3,0)),"",(VLOOKUP(B253,'HSN Master'!$A$2:$C$2500,3,0)))</f>
        <v/>
      </c>
      <c r="X253" s="57">
        <f t="shared" si="24"/>
        <v>0</v>
      </c>
      <c r="Y253" s="92" t="str">
        <f>IF(ISERROR(VLOOKUP(B253,'HSN Master'!$A$2:$E$2500,5,0)),"",(VLOOKUP(B253,'HSN Master'!$A$2:$E$2500,5,0)))</f>
        <v/>
      </c>
      <c r="Z253" s="57">
        <f t="shared" si="25"/>
        <v>0</v>
      </c>
      <c r="AC253" s="1"/>
    </row>
    <row r="254" spans="1:29" ht="29.25" customHeight="1" x14ac:dyDescent="0.25">
      <c r="A254" s="143"/>
      <c r="B254" s="10"/>
      <c r="C254" s="131" t="str">
        <f>IF(ISERROR(VLOOKUP(B254,'HSN Master'!$A$2:$B$2500,2,0)),"",(VLOOKUP(B254,'HSN Master'!$A$2:$B$2500,2,0)))</f>
        <v/>
      </c>
      <c r="D254" s="31"/>
      <c r="E254" s="4"/>
      <c r="F254" s="4"/>
      <c r="G254" s="4"/>
      <c r="H254" s="4"/>
      <c r="I254" s="4"/>
      <c r="J254" s="53">
        <f t="shared" si="21"/>
        <v>0</v>
      </c>
      <c r="K254" s="5"/>
      <c r="L254" s="5"/>
      <c r="M254" s="5"/>
      <c r="N254" s="5"/>
      <c r="O254" s="5"/>
      <c r="P254" s="54">
        <f t="shared" si="22"/>
        <v>0</v>
      </c>
      <c r="Q254" s="3"/>
      <c r="R254" s="3"/>
      <c r="S254" s="3"/>
      <c r="T254" s="3"/>
      <c r="U254" s="3"/>
      <c r="V254" s="55">
        <f t="shared" si="23"/>
        <v>0</v>
      </c>
      <c r="W254" s="56" t="str">
        <f>IF(ISERROR(VLOOKUP(B254,'HSN Master'!$A$2:$C$2500,3,0)),"",(VLOOKUP(B254,'HSN Master'!$A$2:$C$2500,3,0)))</f>
        <v/>
      </c>
      <c r="X254" s="57">
        <f t="shared" si="24"/>
        <v>0</v>
      </c>
      <c r="Y254" s="92" t="str">
        <f>IF(ISERROR(VLOOKUP(B254,'HSN Master'!$A$2:$E$2500,5,0)),"",(VLOOKUP(B254,'HSN Master'!$A$2:$E$2500,5,0)))</f>
        <v/>
      </c>
      <c r="Z254" s="57">
        <f t="shared" si="25"/>
        <v>0</v>
      </c>
      <c r="AC254" s="1"/>
    </row>
    <row r="255" spans="1:29" ht="29.25" customHeight="1" x14ac:dyDescent="0.25">
      <c r="A255" s="143"/>
      <c r="B255" s="10"/>
      <c r="C255" s="131" t="str">
        <f>IF(ISERROR(VLOOKUP(B255,'HSN Master'!$A$2:$B$2500,2,0)),"",(VLOOKUP(B255,'HSN Master'!$A$2:$B$2500,2,0)))</f>
        <v/>
      </c>
      <c r="D255" s="31"/>
      <c r="E255" s="4"/>
      <c r="F255" s="4"/>
      <c r="G255" s="4"/>
      <c r="H255" s="4"/>
      <c r="I255" s="4"/>
      <c r="J255" s="53">
        <f t="shared" si="21"/>
        <v>0</v>
      </c>
      <c r="K255" s="5"/>
      <c r="L255" s="5"/>
      <c r="M255" s="5"/>
      <c r="N255" s="5"/>
      <c r="O255" s="5"/>
      <c r="P255" s="54">
        <f t="shared" si="22"/>
        <v>0</v>
      </c>
      <c r="Q255" s="3"/>
      <c r="R255" s="3"/>
      <c r="S255" s="3"/>
      <c r="T255" s="3"/>
      <c r="U255" s="3"/>
      <c r="V255" s="55">
        <f t="shared" si="23"/>
        <v>0</v>
      </c>
      <c r="W255" s="56" t="str">
        <f>IF(ISERROR(VLOOKUP(B255,'HSN Master'!$A$2:$C$2500,3,0)),"",(VLOOKUP(B255,'HSN Master'!$A$2:$C$2500,3,0)))</f>
        <v/>
      </c>
      <c r="X255" s="57">
        <f t="shared" si="24"/>
        <v>0</v>
      </c>
      <c r="Y255" s="92" t="str">
        <f>IF(ISERROR(VLOOKUP(B255,'HSN Master'!$A$2:$E$2500,5,0)),"",(VLOOKUP(B255,'HSN Master'!$A$2:$E$2500,5,0)))</f>
        <v/>
      </c>
      <c r="Z255" s="57">
        <f t="shared" si="25"/>
        <v>0</v>
      </c>
      <c r="AC255" s="1"/>
    </row>
    <row r="256" spans="1:29" ht="29.25" customHeight="1" x14ac:dyDescent="0.25">
      <c r="A256" s="143"/>
      <c r="B256" s="10"/>
      <c r="C256" s="131" t="str">
        <f>IF(ISERROR(VLOOKUP(B256,'HSN Master'!$A$2:$B$2500,2,0)),"",(VLOOKUP(B256,'HSN Master'!$A$2:$B$2500,2,0)))</f>
        <v/>
      </c>
      <c r="D256" s="31"/>
      <c r="E256" s="4"/>
      <c r="F256" s="4"/>
      <c r="G256" s="4"/>
      <c r="H256" s="4"/>
      <c r="I256" s="4"/>
      <c r="J256" s="53">
        <f t="shared" si="21"/>
        <v>0</v>
      </c>
      <c r="K256" s="5"/>
      <c r="L256" s="5"/>
      <c r="M256" s="5"/>
      <c r="N256" s="5"/>
      <c r="O256" s="5"/>
      <c r="P256" s="54">
        <f t="shared" si="22"/>
        <v>0</v>
      </c>
      <c r="Q256" s="3"/>
      <c r="R256" s="3"/>
      <c r="S256" s="3"/>
      <c r="T256" s="3"/>
      <c r="U256" s="3"/>
      <c r="V256" s="55">
        <f t="shared" si="23"/>
        <v>0</v>
      </c>
      <c r="W256" s="56" t="str">
        <f>IF(ISERROR(VLOOKUP(B256,'HSN Master'!$A$2:$C$2500,3,0)),"",(VLOOKUP(B256,'HSN Master'!$A$2:$C$2500,3,0)))</f>
        <v/>
      </c>
      <c r="X256" s="57">
        <f t="shared" si="24"/>
        <v>0</v>
      </c>
      <c r="Y256" s="92" t="str">
        <f>IF(ISERROR(VLOOKUP(B256,'HSN Master'!$A$2:$E$2500,5,0)),"",(VLOOKUP(B256,'HSN Master'!$A$2:$E$2500,5,0)))</f>
        <v/>
      </c>
      <c r="Z256" s="57">
        <f t="shared" si="25"/>
        <v>0</v>
      </c>
      <c r="AC256" s="1"/>
    </row>
    <row r="257" spans="1:29" ht="29.25" customHeight="1" x14ac:dyDescent="0.25">
      <c r="A257" s="143"/>
      <c r="B257" s="10"/>
      <c r="C257" s="131" t="str">
        <f>IF(ISERROR(VLOOKUP(B257,'HSN Master'!$A$2:$B$2500,2,0)),"",(VLOOKUP(B257,'HSN Master'!$A$2:$B$2500,2,0)))</f>
        <v/>
      </c>
      <c r="D257" s="31"/>
      <c r="E257" s="4"/>
      <c r="F257" s="4"/>
      <c r="G257" s="4"/>
      <c r="H257" s="4"/>
      <c r="I257" s="4"/>
      <c r="J257" s="53">
        <f t="shared" si="21"/>
        <v>0</v>
      </c>
      <c r="K257" s="5"/>
      <c r="L257" s="5"/>
      <c r="M257" s="5"/>
      <c r="N257" s="5"/>
      <c r="O257" s="5"/>
      <c r="P257" s="54">
        <f t="shared" si="22"/>
        <v>0</v>
      </c>
      <c r="Q257" s="3"/>
      <c r="R257" s="3"/>
      <c r="S257" s="3"/>
      <c r="T257" s="3"/>
      <c r="U257" s="3"/>
      <c r="V257" s="55">
        <f t="shared" si="23"/>
        <v>0</v>
      </c>
      <c r="W257" s="56" t="str">
        <f>IF(ISERROR(VLOOKUP(B257,'HSN Master'!$A$2:$C$2500,3,0)),"",(VLOOKUP(B257,'HSN Master'!$A$2:$C$2500,3,0)))</f>
        <v/>
      </c>
      <c r="X257" s="57">
        <f t="shared" si="24"/>
        <v>0</v>
      </c>
      <c r="Y257" s="92" t="str">
        <f>IF(ISERROR(VLOOKUP(B257,'HSN Master'!$A$2:$E$2500,5,0)),"",(VLOOKUP(B257,'HSN Master'!$A$2:$E$2500,5,0)))</f>
        <v/>
      </c>
      <c r="Z257" s="57">
        <f t="shared" si="25"/>
        <v>0</v>
      </c>
      <c r="AC257" s="1"/>
    </row>
    <row r="258" spans="1:29" ht="29.25" customHeight="1" x14ac:dyDescent="0.25">
      <c r="A258" s="143"/>
      <c r="B258" s="10"/>
      <c r="C258" s="131" t="str">
        <f>IF(ISERROR(VLOOKUP(B258,'HSN Master'!$A$2:$B$2500,2,0)),"",(VLOOKUP(B258,'HSN Master'!$A$2:$B$2500,2,0)))</f>
        <v/>
      </c>
      <c r="D258" s="31"/>
      <c r="E258" s="4"/>
      <c r="F258" s="4"/>
      <c r="G258" s="4"/>
      <c r="H258" s="4"/>
      <c r="I258" s="4"/>
      <c r="J258" s="53">
        <f t="shared" si="21"/>
        <v>0</v>
      </c>
      <c r="K258" s="5"/>
      <c r="L258" s="5"/>
      <c r="M258" s="5"/>
      <c r="N258" s="5"/>
      <c r="O258" s="5"/>
      <c r="P258" s="54">
        <f t="shared" si="22"/>
        <v>0</v>
      </c>
      <c r="Q258" s="3"/>
      <c r="R258" s="3"/>
      <c r="S258" s="3"/>
      <c r="T258" s="3"/>
      <c r="U258" s="3"/>
      <c r="V258" s="55">
        <f t="shared" si="23"/>
        <v>0</v>
      </c>
      <c r="W258" s="56" t="str">
        <f>IF(ISERROR(VLOOKUP(B258,'HSN Master'!$A$2:$C$2500,3,0)),"",(VLOOKUP(B258,'HSN Master'!$A$2:$C$2500,3,0)))</f>
        <v/>
      </c>
      <c r="X258" s="57">
        <f t="shared" si="24"/>
        <v>0</v>
      </c>
      <c r="Y258" s="92" t="str">
        <f>IF(ISERROR(VLOOKUP(B258,'HSN Master'!$A$2:$E$2500,5,0)),"",(VLOOKUP(B258,'HSN Master'!$A$2:$E$2500,5,0)))</f>
        <v/>
      </c>
      <c r="Z258" s="57">
        <f t="shared" si="25"/>
        <v>0</v>
      </c>
      <c r="AC258" s="1"/>
    </row>
    <row r="259" spans="1:29" ht="29.25" customHeight="1" x14ac:dyDescent="0.25">
      <c r="A259" s="143"/>
      <c r="B259" s="10"/>
      <c r="C259" s="131" t="str">
        <f>IF(ISERROR(VLOOKUP(B259,'HSN Master'!$A$2:$B$2500,2,0)),"",(VLOOKUP(B259,'HSN Master'!$A$2:$B$2500,2,0)))</f>
        <v/>
      </c>
      <c r="D259" s="31"/>
      <c r="E259" s="4"/>
      <c r="F259" s="4"/>
      <c r="G259" s="4"/>
      <c r="H259" s="4"/>
      <c r="I259" s="4"/>
      <c r="J259" s="53">
        <f t="shared" si="21"/>
        <v>0</v>
      </c>
      <c r="K259" s="5"/>
      <c r="L259" s="5"/>
      <c r="M259" s="5"/>
      <c r="N259" s="5"/>
      <c r="O259" s="5"/>
      <c r="P259" s="54">
        <f t="shared" si="22"/>
        <v>0</v>
      </c>
      <c r="Q259" s="3"/>
      <c r="R259" s="3"/>
      <c r="S259" s="3"/>
      <c r="T259" s="3"/>
      <c r="U259" s="3"/>
      <c r="V259" s="55">
        <f t="shared" si="23"/>
        <v>0</v>
      </c>
      <c r="W259" s="56" t="str">
        <f>IF(ISERROR(VLOOKUP(B259,'HSN Master'!$A$2:$C$2500,3,0)),"",(VLOOKUP(B259,'HSN Master'!$A$2:$C$2500,3,0)))</f>
        <v/>
      </c>
      <c r="X259" s="57">
        <f t="shared" si="24"/>
        <v>0</v>
      </c>
      <c r="Y259" s="92" t="str">
        <f>IF(ISERROR(VLOOKUP(B259,'HSN Master'!$A$2:$E$2500,5,0)),"",(VLOOKUP(B259,'HSN Master'!$A$2:$E$2500,5,0)))</f>
        <v/>
      </c>
      <c r="Z259" s="57">
        <f t="shared" si="25"/>
        <v>0</v>
      </c>
      <c r="AC259" s="1"/>
    </row>
    <row r="260" spans="1:29" ht="29.25" customHeight="1" x14ac:dyDescent="0.25">
      <c r="A260" s="143"/>
      <c r="B260" s="10"/>
      <c r="C260" s="131" t="str">
        <f>IF(ISERROR(VLOOKUP(B260,'HSN Master'!$A$2:$B$2500,2,0)),"",(VLOOKUP(B260,'HSN Master'!$A$2:$B$2500,2,0)))</f>
        <v/>
      </c>
      <c r="D260" s="31"/>
      <c r="E260" s="4"/>
      <c r="F260" s="4"/>
      <c r="G260" s="4"/>
      <c r="H260" s="4"/>
      <c r="I260" s="4"/>
      <c r="J260" s="53">
        <f t="shared" si="21"/>
        <v>0</v>
      </c>
      <c r="K260" s="5"/>
      <c r="L260" s="5"/>
      <c r="M260" s="5"/>
      <c r="N260" s="5"/>
      <c r="O260" s="5"/>
      <c r="P260" s="54">
        <f t="shared" si="22"/>
        <v>0</v>
      </c>
      <c r="Q260" s="3"/>
      <c r="R260" s="3"/>
      <c r="S260" s="3"/>
      <c r="T260" s="3"/>
      <c r="U260" s="3"/>
      <c r="V260" s="55">
        <f t="shared" si="23"/>
        <v>0</v>
      </c>
      <c r="W260" s="56" t="str">
        <f>IF(ISERROR(VLOOKUP(B260,'HSN Master'!$A$2:$C$2500,3,0)),"",(VLOOKUP(B260,'HSN Master'!$A$2:$C$2500,3,0)))</f>
        <v/>
      </c>
      <c r="X260" s="57">
        <f t="shared" si="24"/>
        <v>0</v>
      </c>
      <c r="Y260" s="92" t="str">
        <f>IF(ISERROR(VLOOKUP(B260,'HSN Master'!$A$2:$E$2500,5,0)),"",(VLOOKUP(B260,'HSN Master'!$A$2:$E$2500,5,0)))</f>
        <v/>
      </c>
      <c r="Z260" s="57">
        <f t="shared" si="25"/>
        <v>0</v>
      </c>
      <c r="AC260" s="1"/>
    </row>
    <row r="261" spans="1:29" ht="29.25" customHeight="1" x14ac:dyDescent="0.25">
      <c r="A261" s="143"/>
      <c r="B261" s="10"/>
      <c r="C261" s="131" t="str">
        <f>IF(ISERROR(VLOOKUP(B261,'HSN Master'!$A$2:$B$2500,2,0)),"",(VLOOKUP(B261,'HSN Master'!$A$2:$B$2500,2,0)))</f>
        <v/>
      </c>
      <c r="D261" s="31"/>
      <c r="E261" s="4"/>
      <c r="F261" s="4"/>
      <c r="G261" s="4"/>
      <c r="H261" s="4"/>
      <c r="I261" s="4"/>
      <c r="J261" s="53">
        <f t="shared" ref="J261:J324" si="26">SUM(E261:I261)</f>
        <v>0</v>
      </c>
      <c r="K261" s="5"/>
      <c r="L261" s="5"/>
      <c r="M261" s="5"/>
      <c r="N261" s="5"/>
      <c r="O261" s="5"/>
      <c r="P261" s="54">
        <f t="shared" ref="P261:P324" si="27">SUM(K261:O261)</f>
        <v>0</v>
      </c>
      <c r="Q261" s="3"/>
      <c r="R261" s="3"/>
      <c r="S261" s="3"/>
      <c r="T261" s="3"/>
      <c r="U261" s="3"/>
      <c r="V261" s="55">
        <f t="shared" ref="V261:V324" si="28">SUM(Q261:U261)</f>
        <v>0</v>
      </c>
      <c r="W261" s="56" t="str">
        <f>IF(ISERROR(VLOOKUP(B261,'HSN Master'!$A$2:$C$2500,3,0)),"",(VLOOKUP(B261,'HSN Master'!$A$2:$C$2500,3,0)))</f>
        <v/>
      </c>
      <c r="X261" s="57">
        <f t="shared" si="24"/>
        <v>0</v>
      </c>
      <c r="Y261" s="92" t="str">
        <f>IF(ISERROR(VLOOKUP(B261,'HSN Master'!$A$2:$E$2500,5,0)),"",(VLOOKUP(B261,'HSN Master'!$A$2:$E$2500,5,0)))</f>
        <v/>
      </c>
      <c r="Z261" s="57">
        <f t="shared" si="25"/>
        <v>0</v>
      </c>
      <c r="AC261" s="1"/>
    </row>
    <row r="262" spans="1:29" ht="29.25" customHeight="1" x14ac:dyDescent="0.25">
      <c r="A262" s="143"/>
      <c r="B262" s="10"/>
      <c r="C262" s="131" t="str">
        <f>IF(ISERROR(VLOOKUP(B262,'HSN Master'!$A$2:$B$2500,2,0)),"",(VLOOKUP(B262,'HSN Master'!$A$2:$B$2500,2,0)))</f>
        <v/>
      </c>
      <c r="D262" s="31"/>
      <c r="E262" s="4"/>
      <c r="F262" s="4"/>
      <c r="G262" s="4"/>
      <c r="H262" s="4"/>
      <c r="I262" s="4"/>
      <c r="J262" s="53">
        <f t="shared" si="26"/>
        <v>0</v>
      </c>
      <c r="K262" s="5"/>
      <c r="L262" s="5"/>
      <c r="M262" s="5"/>
      <c r="N262" s="5"/>
      <c r="O262" s="5"/>
      <c r="P262" s="54">
        <f t="shared" si="27"/>
        <v>0</v>
      </c>
      <c r="Q262" s="3"/>
      <c r="R262" s="3"/>
      <c r="S262" s="3"/>
      <c r="T262" s="3"/>
      <c r="U262" s="3"/>
      <c r="V262" s="55">
        <f t="shared" si="28"/>
        <v>0</v>
      </c>
      <c r="W262" s="56" t="str">
        <f>IF(ISERROR(VLOOKUP(B262,'HSN Master'!$A$2:$C$2500,3,0)),"",(VLOOKUP(B262,'HSN Master'!$A$2:$C$2500,3,0)))</f>
        <v/>
      </c>
      <c r="X262" s="57">
        <f t="shared" si="24"/>
        <v>0</v>
      </c>
      <c r="Y262" s="92" t="str">
        <f>IF(ISERROR(VLOOKUP(B262,'HSN Master'!$A$2:$E$2500,5,0)),"",(VLOOKUP(B262,'HSN Master'!$A$2:$E$2500,5,0)))</f>
        <v/>
      </c>
      <c r="Z262" s="57">
        <f t="shared" si="25"/>
        <v>0</v>
      </c>
      <c r="AC262" s="1"/>
    </row>
    <row r="263" spans="1:29" ht="29.25" customHeight="1" x14ac:dyDescent="0.25">
      <c r="A263" s="143"/>
      <c r="B263" s="10"/>
      <c r="C263" s="131" t="str">
        <f>IF(ISERROR(VLOOKUP(B263,'HSN Master'!$A$2:$B$2500,2,0)),"",(VLOOKUP(B263,'HSN Master'!$A$2:$B$2500,2,0)))</f>
        <v/>
      </c>
      <c r="D263" s="31"/>
      <c r="E263" s="4"/>
      <c r="F263" s="4"/>
      <c r="G263" s="4"/>
      <c r="H263" s="4"/>
      <c r="I263" s="4"/>
      <c r="J263" s="53">
        <f t="shared" si="26"/>
        <v>0</v>
      </c>
      <c r="K263" s="5"/>
      <c r="L263" s="5"/>
      <c r="M263" s="5"/>
      <c r="N263" s="5"/>
      <c r="O263" s="5"/>
      <c r="P263" s="54">
        <f t="shared" si="27"/>
        <v>0</v>
      </c>
      <c r="Q263" s="3"/>
      <c r="R263" s="3"/>
      <c r="S263" s="3"/>
      <c r="T263" s="3"/>
      <c r="U263" s="3"/>
      <c r="V263" s="55">
        <f t="shared" si="28"/>
        <v>0</v>
      </c>
      <c r="W263" s="56" t="str">
        <f>IF(ISERROR(VLOOKUP(B263,'HSN Master'!$A$2:$C$2500,3,0)),"",(VLOOKUP(B263,'HSN Master'!$A$2:$C$2500,3,0)))</f>
        <v/>
      </c>
      <c r="X263" s="57">
        <f t="shared" si="24"/>
        <v>0</v>
      </c>
      <c r="Y263" s="92" t="str">
        <f>IF(ISERROR(VLOOKUP(B263,'HSN Master'!$A$2:$E$2500,5,0)),"",(VLOOKUP(B263,'HSN Master'!$A$2:$E$2500,5,0)))</f>
        <v/>
      </c>
      <c r="Z263" s="57">
        <f t="shared" si="25"/>
        <v>0</v>
      </c>
      <c r="AC263" s="1"/>
    </row>
    <row r="264" spans="1:29" ht="29.25" customHeight="1" x14ac:dyDescent="0.25">
      <c r="A264" s="143"/>
      <c r="B264" s="10"/>
      <c r="C264" s="131" t="str">
        <f>IF(ISERROR(VLOOKUP(B264,'HSN Master'!$A$2:$B$2500,2,0)),"",(VLOOKUP(B264,'HSN Master'!$A$2:$B$2500,2,0)))</f>
        <v/>
      </c>
      <c r="D264" s="31"/>
      <c r="E264" s="4"/>
      <c r="F264" s="4"/>
      <c r="G264" s="4"/>
      <c r="H264" s="4"/>
      <c r="I264" s="4"/>
      <c r="J264" s="53">
        <f t="shared" si="26"/>
        <v>0</v>
      </c>
      <c r="K264" s="5"/>
      <c r="L264" s="5"/>
      <c r="M264" s="5"/>
      <c r="N264" s="5"/>
      <c r="O264" s="5"/>
      <c r="P264" s="54">
        <f t="shared" si="27"/>
        <v>0</v>
      </c>
      <c r="Q264" s="3"/>
      <c r="R264" s="3"/>
      <c r="S264" s="3"/>
      <c r="T264" s="3"/>
      <c r="U264" s="3"/>
      <c r="V264" s="55">
        <f t="shared" si="28"/>
        <v>0</v>
      </c>
      <c r="W264" s="56" t="str">
        <f>IF(ISERROR(VLOOKUP(B264,'HSN Master'!$A$2:$C$2500,3,0)),"",(VLOOKUP(B264,'HSN Master'!$A$2:$C$2500,3,0)))</f>
        <v/>
      </c>
      <c r="X264" s="57">
        <f t="shared" si="24"/>
        <v>0</v>
      </c>
      <c r="Y264" s="92" t="str">
        <f>IF(ISERROR(VLOOKUP(B264,'HSN Master'!$A$2:$E$2500,5,0)),"",(VLOOKUP(B264,'HSN Master'!$A$2:$E$2500,5,0)))</f>
        <v/>
      </c>
      <c r="Z264" s="57">
        <f t="shared" si="25"/>
        <v>0</v>
      </c>
      <c r="AC264" s="1"/>
    </row>
    <row r="265" spans="1:29" ht="29.25" customHeight="1" x14ac:dyDescent="0.25">
      <c r="A265" s="143"/>
      <c r="B265" s="10"/>
      <c r="C265" s="131" t="str">
        <f>IF(ISERROR(VLOOKUP(B265,'HSN Master'!$A$2:$B$2500,2,0)),"",(VLOOKUP(B265,'HSN Master'!$A$2:$B$2500,2,0)))</f>
        <v/>
      </c>
      <c r="D265" s="31"/>
      <c r="E265" s="4"/>
      <c r="F265" s="4"/>
      <c r="G265" s="4"/>
      <c r="H265" s="4"/>
      <c r="I265" s="4"/>
      <c r="J265" s="53">
        <f t="shared" si="26"/>
        <v>0</v>
      </c>
      <c r="K265" s="5"/>
      <c r="L265" s="5"/>
      <c r="M265" s="5"/>
      <c r="N265" s="5"/>
      <c r="O265" s="5"/>
      <c r="P265" s="54">
        <f t="shared" si="27"/>
        <v>0</v>
      </c>
      <c r="Q265" s="3"/>
      <c r="R265" s="3"/>
      <c r="S265" s="3"/>
      <c r="T265" s="3"/>
      <c r="U265" s="3"/>
      <c r="V265" s="55">
        <f t="shared" si="28"/>
        <v>0</v>
      </c>
      <c r="W265" s="56" t="str">
        <f>IF(ISERROR(VLOOKUP(B265,'HSN Master'!$A$2:$C$2500,3,0)),"",(VLOOKUP(B265,'HSN Master'!$A$2:$C$2500,3,0)))</f>
        <v/>
      </c>
      <c r="X265" s="57">
        <f t="shared" si="24"/>
        <v>0</v>
      </c>
      <c r="Y265" s="92" t="str">
        <f>IF(ISERROR(VLOOKUP(B265,'HSN Master'!$A$2:$E$2500,5,0)),"",(VLOOKUP(B265,'HSN Master'!$A$2:$E$2500,5,0)))</f>
        <v/>
      </c>
      <c r="Z265" s="57">
        <f t="shared" si="25"/>
        <v>0</v>
      </c>
      <c r="AC265" s="1"/>
    </row>
    <row r="266" spans="1:29" ht="29.25" customHeight="1" x14ac:dyDescent="0.25">
      <c r="A266" s="143"/>
      <c r="B266" s="10"/>
      <c r="C266" s="131" t="str">
        <f>IF(ISERROR(VLOOKUP(B266,'HSN Master'!$A$2:$B$2500,2,0)),"",(VLOOKUP(B266,'HSN Master'!$A$2:$B$2500,2,0)))</f>
        <v/>
      </c>
      <c r="D266" s="31"/>
      <c r="E266" s="4"/>
      <c r="F266" s="4"/>
      <c r="G266" s="4"/>
      <c r="H266" s="4"/>
      <c r="I266" s="4"/>
      <c r="J266" s="53">
        <f t="shared" si="26"/>
        <v>0</v>
      </c>
      <c r="K266" s="5"/>
      <c r="L266" s="5"/>
      <c r="M266" s="5"/>
      <c r="N266" s="5"/>
      <c r="O266" s="5"/>
      <c r="P266" s="54">
        <f t="shared" si="27"/>
        <v>0</v>
      </c>
      <c r="Q266" s="3"/>
      <c r="R266" s="3"/>
      <c r="S266" s="3"/>
      <c r="T266" s="3"/>
      <c r="U266" s="3"/>
      <c r="V266" s="55">
        <f t="shared" si="28"/>
        <v>0</v>
      </c>
      <c r="W266" s="56" t="str">
        <f>IF(ISERROR(VLOOKUP(B266,'HSN Master'!$A$2:$C$2500,3,0)),"",(VLOOKUP(B266,'HSN Master'!$A$2:$C$2500,3,0)))</f>
        <v/>
      </c>
      <c r="X266" s="57">
        <f t="shared" si="24"/>
        <v>0</v>
      </c>
      <c r="Y266" s="92" t="str">
        <f>IF(ISERROR(VLOOKUP(B266,'HSN Master'!$A$2:$E$2500,5,0)),"",(VLOOKUP(B266,'HSN Master'!$A$2:$E$2500,5,0)))</f>
        <v/>
      </c>
      <c r="Z266" s="57">
        <f t="shared" si="25"/>
        <v>0</v>
      </c>
      <c r="AC266" s="1"/>
    </row>
    <row r="267" spans="1:29" ht="29.25" customHeight="1" x14ac:dyDescent="0.25">
      <c r="A267" s="143"/>
      <c r="B267" s="10"/>
      <c r="C267" s="131" t="str">
        <f>IF(ISERROR(VLOOKUP(B267,'HSN Master'!$A$2:$B$2500,2,0)),"",(VLOOKUP(B267,'HSN Master'!$A$2:$B$2500,2,0)))</f>
        <v/>
      </c>
      <c r="D267" s="31"/>
      <c r="E267" s="4"/>
      <c r="F267" s="4"/>
      <c r="G267" s="4"/>
      <c r="H267" s="4"/>
      <c r="I267" s="4"/>
      <c r="J267" s="53">
        <f t="shared" si="26"/>
        <v>0</v>
      </c>
      <c r="K267" s="5"/>
      <c r="L267" s="5"/>
      <c r="M267" s="5"/>
      <c r="N267" s="5"/>
      <c r="O267" s="5"/>
      <c r="P267" s="54">
        <f t="shared" si="27"/>
        <v>0</v>
      </c>
      <c r="Q267" s="3"/>
      <c r="R267" s="3"/>
      <c r="S267" s="3"/>
      <c r="T267" s="3"/>
      <c r="U267" s="3"/>
      <c r="V267" s="55">
        <f t="shared" si="28"/>
        <v>0</v>
      </c>
      <c r="W267" s="56" t="str">
        <f>IF(ISERROR(VLOOKUP(B267,'HSN Master'!$A$2:$C$2500,3,0)),"",(VLOOKUP(B267,'HSN Master'!$A$2:$C$2500,3,0)))</f>
        <v/>
      </c>
      <c r="X267" s="57">
        <f t="shared" si="24"/>
        <v>0</v>
      </c>
      <c r="Y267" s="92" t="str">
        <f>IF(ISERROR(VLOOKUP(B267,'HSN Master'!$A$2:$E$2500,5,0)),"",(VLOOKUP(B267,'HSN Master'!$A$2:$E$2500,5,0)))</f>
        <v/>
      </c>
      <c r="Z267" s="57">
        <f t="shared" si="25"/>
        <v>0</v>
      </c>
      <c r="AC267" s="1"/>
    </row>
    <row r="268" spans="1:29" ht="29.25" customHeight="1" x14ac:dyDescent="0.25">
      <c r="A268" s="143"/>
      <c r="B268" s="10"/>
      <c r="C268" s="131" t="str">
        <f>IF(ISERROR(VLOOKUP(B268,'HSN Master'!$A$2:$B$2500,2,0)),"",(VLOOKUP(B268,'HSN Master'!$A$2:$B$2500,2,0)))</f>
        <v/>
      </c>
      <c r="D268" s="31"/>
      <c r="E268" s="4"/>
      <c r="F268" s="4"/>
      <c r="G268" s="4"/>
      <c r="H268" s="4"/>
      <c r="I268" s="4"/>
      <c r="J268" s="53">
        <f t="shared" si="26"/>
        <v>0</v>
      </c>
      <c r="K268" s="5"/>
      <c r="L268" s="5"/>
      <c r="M268" s="5"/>
      <c r="N268" s="5"/>
      <c r="O268" s="5"/>
      <c r="P268" s="54">
        <f t="shared" si="27"/>
        <v>0</v>
      </c>
      <c r="Q268" s="3"/>
      <c r="R268" s="3"/>
      <c r="S268" s="3"/>
      <c r="T268" s="3"/>
      <c r="U268" s="3"/>
      <c r="V268" s="55">
        <f t="shared" si="28"/>
        <v>0</v>
      </c>
      <c r="W268" s="56" t="str">
        <f>IF(ISERROR(VLOOKUP(B268,'HSN Master'!$A$2:$C$2500,3,0)),"",(VLOOKUP(B268,'HSN Master'!$A$2:$C$2500,3,0)))</f>
        <v/>
      </c>
      <c r="X268" s="57">
        <f t="shared" ref="X268:X331" si="29">IF(W268="Y",V268,0)</f>
        <v>0</v>
      </c>
      <c r="Y268" s="92" t="str">
        <f>IF(ISERROR(VLOOKUP(B268,'HSN Master'!$A$2:$E$2500,5,0)),"",(VLOOKUP(B268,'HSN Master'!$A$2:$E$2500,5,0)))</f>
        <v/>
      </c>
      <c r="Z268" s="57">
        <f t="shared" ref="Z268:Z331" si="30">V268</f>
        <v>0</v>
      </c>
      <c r="AC268" s="1"/>
    </row>
    <row r="269" spans="1:29" ht="29.25" customHeight="1" x14ac:dyDescent="0.25">
      <c r="A269" s="143"/>
      <c r="B269" s="10"/>
      <c r="C269" s="131" t="str">
        <f>IF(ISERROR(VLOOKUP(B269,'HSN Master'!$A$2:$B$2500,2,0)),"",(VLOOKUP(B269,'HSN Master'!$A$2:$B$2500,2,0)))</f>
        <v/>
      </c>
      <c r="D269" s="31"/>
      <c r="E269" s="4"/>
      <c r="F269" s="4"/>
      <c r="G269" s="4"/>
      <c r="H269" s="4"/>
      <c r="I269" s="4"/>
      <c r="J269" s="53">
        <f t="shared" si="26"/>
        <v>0</v>
      </c>
      <c r="K269" s="5"/>
      <c r="L269" s="5"/>
      <c r="M269" s="5"/>
      <c r="N269" s="5"/>
      <c r="O269" s="5"/>
      <c r="P269" s="54">
        <f t="shared" si="27"/>
        <v>0</v>
      </c>
      <c r="Q269" s="3"/>
      <c r="R269" s="3"/>
      <c r="S269" s="3"/>
      <c r="T269" s="3"/>
      <c r="U269" s="3"/>
      <c r="V269" s="55">
        <f t="shared" si="28"/>
        <v>0</v>
      </c>
      <c r="W269" s="56" t="str">
        <f>IF(ISERROR(VLOOKUP(B269,'HSN Master'!$A$2:$C$2500,3,0)),"",(VLOOKUP(B269,'HSN Master'!$A$2:$C$2500,3,0)))</f>
        <v/>
      </c>
      <c r="X269" s="57">
        <f t="shared" si="29"/>
        <v>0</v>
      </c>
      <c r="Y269" s="92" t="str">
        <f>IF(ISERROR(VLOOKUP(B269,'HSN Master'!$A$2:$E$2500,5,0)),"",(VLOOKUP(B269,'HSN Master'!$A$2:$E$2500,5,0)))</f>
        <v/>
      </c>
      <c r="Z269" s="57">
        <f t="shared" si="30"/>
        <v>0</v>
      </c>
      <c r="AC269" s="1"/>
    </row>
    <row r="270" spans="1:29" ht="29.25" customHeight="1" x14ac:dyDescent="0.25">
      <c r="A270" s="143"/>
      <c r="B270" s="10"/>
      <c r="C270" s="131" t="str">
        <f>IF(ISERROR(VLOOKUP(B270,'HSN Master'!$A$2:$B$2500,2,0)),"",(VLOOKUP(B270,'HSN Master'!$A$2:$B$2500,2,0)))</f>
        <v/>
      </c>
      <c r="D270" s="31"/>
      <c r="E270" s="4"/>
      <c r="F270" s="4"/>
      <c r="G270" s="4"/>
      <c r="H270" s="4"/>
      <c r="I270" s="4"/>
      <c r="J270" s="53">
        <f t="shared" si="26"/>
        <v>0</v>
      </c>
      <c r="K270" s="5"/>
      <c r="L270" s="5"/>
      <c r="M270" s="5"/>
      <c r="N270" s="5"/>
      <c r="O270" s="5"/>
      <c r="P270" s="54">
        <f t="shared" si="27"/>
        <v>0</v>
      </c>
      <c r="Q270" s="3"/>
      <c r="R270" s="3"/>
      <c r="S270" s="3"/>
      <c r="T270" s="3"/>
      <c r="U270" s="3"/>
      <c r="V270" s="55">
        <f t="shared" si="28"/>
        <v>0</v>
      </c>
      <c r="W270" s="56" t="str">
        <f>IF(ISERROR(VLOOKUP(B270,'HSN Master'!$A$2:$C$2500,3,0)),"",(VLOOKUP(B270,'HSN Master'!$A$2:$C$2500,3,0)))</f>
        <v/>
      </c>
      <c r="X270" s="57">
        <f t="shared" si="29"/>
        <v>0</v>
      </c>
      <c r="Y270" s="92" t="str">
        <f>IF(ISERROR(VLOOKUP(B270,'HSN Master'!$A$2:$E$2500,5,0)),"",(VLOOKUP(B270,'HSN Master'!$A$2:$E$2500,5,0)))</f>
        <v/>
      </c>
      <c r="Z270" s="57">
        <f t="shared" si="30"/>
        <v>0</v>
      </c>
      <c r="AC270" s="1"/>
    </row>
    <row r="271" spans="1:29" ht="29.25" customHeight="1" x14ac:dyDescent="0.25">
      <c r="A271" s="143"/>
      <c r="B271" s="10"/>
      <c r="C271" s="131" t="str">
        <f>IF(ISERROR(VLOOKUP(B271,'HSN Master'!$A$2:$B$2500,2,0)),"",(VLOOKUP(B271,'HSN Master'!$A$2:$B$2500,2,0)))</f>
        <v/>
      </c>
      <c r="D271" s="31"/>
      <c r="E271" s="4"/>
      <c r="F271" s="4"/>
      <c r="G271" s="4"/>
      <c r="H271" s="4"/>
      <c r="I271" s="4"/>
      <c r="J271" s="53">
        <f t="shared" si="26"/>
        <v>0</v>
      </c>
      <c r="K271" s="5"/>
      <c r="L271" s="5"/>
      <c r="M271" s="5"/>
      <c r="N271" s="5"/>
      <c r="O271" s="5"/>
      <c r="P271" s="54">
        <f t="shared" si="27"/>
        <v>0</v>
      </c>
      <c r="Q271" s="3"/>
      <c r="R271" s="3"/>
      <c r="S271" s="3"/>
      <c r="T271" s="3"/>
      <c r="U271" s="3"/>
      <c r="V271" s="55">
        <f t="shared" si="28"/>
        <v>0</v>
      </c>
      <c r="W271" s="56" t="str">
        <f>IF(ISERROR(VLOOKUP(B271,'HSN Master'!$A$2:$C$2500,3,0)),"",(VLOOKUP(B271,'HSN Master'!$A$2:$C$2500,3,0)))</f>
        <v/>
      </c>
      <c r="X271" s="57">
        <f t="shared" si="29"/>
        <v>0</v>
      </c>
      <c r="Y271" s="92" t="str">
        <f>IF(ISERROR(VLOOKUP(B271,'HSN Master'!$A$2:$E$2500,5,0)),"",(VLOOKUP(B271,'HSN Master'!$A$2:$E$2500,5,0)))</f>
        <v/>
      </c>
      <c r="Z271" s="57">
        <f t="shared" si="30"/>
        <v>0</v>
      </c>
      <c r="AC271" s="1"/>
    </row>
    <row r="272" spans="1:29" ht="29.25" customHeight="1" x14ac:dyDescent="0.25">
      <c r="A272" s="143"/>
      <c r="B272" s="10"/>
      <c r="C272" s="131" t="str">
        <f>IF(ISERROR(VLOOKUP(B272,'HSN Master'!$A$2:$B$2500,2,0)),"",(VLOOKUP(B272,'HSN Master'!$A$2:$B$2500,2,0)))</f>
        <v/>
      </c>
      <c r="D272" s="31"/>
      <c r="E272" s="4"/>
      <c r="F272" s="4"/>
      <c r="G272" s="4"/>
      <c r="H272" s="4"/>
      <c r="I272" s="4"/>
      <c r="J272" s="53">
        <f t="shared" si="26"/>
        <v>0</v>
      </c>
      <c r="K272" s="5"/>
      <c r="L272" s="5"/>
      <c r="M272" s="5"/>
      <c r="N272" s="5"/>
      <c r="O272" s="5"/>
      <c r="P272" s="54">
        <f t="shared" si="27"/>
        <v>0</v>
      </c>
      <c r="Q272" s="3"/>
      <c r="R272" s="3"/>
      <c r="S272" s="3"/>
      <c r="T272" s="3"/>
      <c r="U272" s="3"/>
      <c r="V272" s="55">
        <f t="shared" si="28"/>
        <v>0</v>
      </c>
      <c r="W272" s="56" t="str">
        <f>IF(ISERROR(VLOOKUP(B272,'HSN Master'!$A$2:$C$2500,3,0)),"",(VLOOKUP(B272,'HSN Master'!$A$2:$C$2500,3,0)))</f>
        <v/>
      </c>
      <c r="X272" s="57">
        <f t="shared" si="29"/>
        <v>0</v>
      </c>
      <c r="Y272" s="92" t="str">
        <f>IF(ISERROR(VLOOKUP(B272,'HSN Master'!$A$2:$E$2500,5,0)),"",(VLOOKUP(B272,'HSN Master'!$A$2:$E$2500,5,0)))</f>
        <v/>
      </c>
      <c r="Z272" s="57">
        <f t="shared" si="30"/>
        <v>0</v>
      </c>
      <c r="AC272" s="1"/>
    </row>
    <row r="273" spans="1:29" ht="29.25" customHeight="1" x14ac:dyDescent="0.25">
      <c r="A273" s="143"/>
      <c r="B273" s="10"/>
      <c r="C273" s="131" t="str">
        <f>IF(ISERROR(VLOOKUP(B273,'HSN Master'!$A$2:$B$2500,2,0)),"",(VLOOKUP(B273,'HSN Master'!$A$2:$B$2500,2,0)))</f>
        <v/>
      </c>
      <c r="D273" s="31"/>
      <c r="E273" s="4"/>
      <c r="F273" s="4"/>
      <c r="G273" s="4"/>
      <c r="H273" s="4"/>
      <c r="I273" s="4"/>
      <c r="J273" s="53">
        <f t="shared" si="26"/>
        <v>0</v>
      </c>
      <c r="K273" s="5"/>
      <c r="L273" s="5"/>
      <c r="M273" s="5"/>
      <c r="N273" s="5"/>
      <c r="O273" s="5"/>
      <c r="P273" s="54">
        <f t="shared" si="27"/>
        <v>0</v>
      </c>
      <c r="Q273" s="3"/>
      <c r="R273" s="3"/>
      <c r="S273" s="3"/>
      <c r="T273" s="3"/>
      <c r="U273" s="3"/>
      <c r="V273" s="55">
        <f t="shared" si="28"/>
        <v>0</v>
      </c>
      <c r="W273" s="56" t="str">
        <f>IF(ISERROR(VLOOKUP(B273,'HSN Master'!$A$2:$C$2500,3,0)),"",(VLOOKUP(B273,'HSN Master'!$A$2:$C$2500,3,0)))</f>
        <v/>
      </c>
      <c r="X273" s="57">
        <f t="shared" si="29"/>
        <v>0</v>
      </c>
      <c r="Y273" s="92" t="str">
        <f>IF(ISERROR(VLOOKUP(B273,'HSN Master'!$A$2:$E$2500,5,0)),"",(VLOOKUP(B273,'HSN Master'!$A$2:$E$2500,5,0)))</f>
        <v/>
      </c>
      <c r="Z273" s="57">
        <f t="shared" si="30"/>
        <v>0</v>
      </c>
      <c r="AC273" s="1"/>
    </row>
    <row r="274" spans="1:29" ht="29.25" customHeight="1" x14ac:dyDescent="0.25">
      <c r="A274" s="143"/>
      <c r="B274" s="10"/>
      <c r="C274" s="131" t="str">
        <f>IF(ISERROR(VLOOKUP(B274,'HSN Master'!$A$2:$B$2500,2,0)),"",(VLOOKUP(B274,'HSN Master'!$A$2:$B$2500,2,0)))</f>
        <v/>
      </c>
      <c r="D274" s="31"/>
      <c r="E274" s="4"/>
      <c r="F274" s="4"/>
      <c r="G274" s="4"/>
      <c r="H274" s="4"/>
      <c r="I274" s="4"/>
      <c r="J274" s="53">
        <f t="shared" si="26"/>
        <v>0</v>
      </c>
      <c r="K274" s="5"/>
      <c r="L274" s="5"/>
      <c r="M274" s="5"/>
      <c r="N274" s="5"/>
      <c r="O274" s="5"/>
      <c r="P274" s="54">
        <f t="shared" si="27"/>
        <v>0</v>
      </c>
      <c r="Q274" s="3"/>
      <c r="R274" s="3"/>
      <c r="S274" s="3"/>
      <c r="T274" s="3"/>
      <c r="U274" s="3"/>
      <c r="V274" s="55">
        <f t="shared" si="28"/>
        <v>0</v>
      </c>
      <c r="W274" s="56" t="str">
        <f>IF(ISERROR(VLOOKUP(B274,'HSN Master'!$A$2:$C$2500,3,0)),"",(VLOOKUP(B274,'HSN Master'!$A$2:$C$2500,3,0)))</f>
        <v/>
      </c>
      <c r="X274" s="57">
        <f t="shared" si="29"/>
        <v>0</v>
      </c>
      <c r="Y274" s="92" t="str">
        <f>IF(ISERROR(VLOOKUP(B274,'HSN Master'!$A$2:$E$2500,5,0)),"",(VLOOKUP(B274,'HSN Master'!$A$2:$E$2500,5,0)))</f>
        <v/>
      </c>
      <c r="Z274" s="57">
        <f t="shared" si="30"/>
        <v>0</v>
      </c>
      <c r="AC274" s="1"/>
    </row>
    <row r="275" spans="1:29" ht="29.25" customHeight="1" x14ac:dyDescent="0.25">
      <c r="A275" s="143"/>
      <c r="B275" s="10"/>
      <c r="C275" s="131" t="str">
        <f>IF(ISERROR(VLOOKUP(B275,'HSN Master'!$A$2:$B$2500,2,0)),"",(VLOOKUP(B275,'HSN Master'!$A$2:$B$2500,2,0)))</f>
        <v/>
      </c>
      <c r="D275" s="31"/>
      <c r="E275" s="4"/>
      <c r="F275" s="4"/>
      <c r="G275" s="4"/>
      <c r="H275" s="4"/>
      <c r="I275" s="4"/>
      <c r="J275" s="53">
        <f t="shared" si="26"/>
        <v>0</v>
      </c>
      <c r="K275" s="5"/>
      <c r="L275" s="5"/>
      <c r="M275" s="5"/>
      <c r="N275" s="5"/>
      <c r="O275" s="5"/>
      <c r="P275" s="54">
        <f t="shared" si="27"/>
        <v>0</v>
      </c>
      <c r="Q275" s="3"/>
      <c r="R275" s="3"/>
      <c r="S275" s="3"/>
      <c r="T275" s="3"/>
      <c r="U275" s="3"/>
      <c r="V275" s="55">
        <f t="shared" si="28"/>
        <v>0</v>
      </c>
      <c r="W275" s="56" t="str">
        <f>IF(ISERROR(VLOOKUP(B275,'HSN Master'!$A$2:$C$2500,3,0)),"",(VLOOKUP(B275,'HSN Master'!$A$2:$C$2500,3,0)))</f>
        <v/>
      </c>
      <c r="X275" s="57">
        <f t="shared" si="29"/>
        <v>0</v>
      </c>
      <c r="Y275" s="92" t="str">
        <f>IF(ISERROR(VLOOKUP(B275,'HSN Master'!$A$2:$E$2500,5,0)),"",(VLOOKUP(B275,'HSN Master'!$A$2:$E$2500,5,0)))</f>
        <v/>
      </c>
      <c r="Z275" s="57">
        <f t="shared" si="30"/>
        <v>0</v>
      </c>
      <c r="AC275" s="1"/>
    </row>
    <row r="276" spans="1:29" ht="29.25" customHeight="1" x14ac:dyDescent="0.25">
      <c r="A276" s="143"/>
      <c r="B276" s="10"/>
      <c r="C276" s="131" t="str">
        <f>IF(ISERROR(VLOOKUP(B276,'HSN Master'!$A$2:$B$2500,2,0)),"",(VLOOKUP(B276,'HSN Master'!$A$2:$B$2500,2,0)))</f>
        <v/>
      </c>
      <c r="D276" s="31"/>
      <c r="E276" s="4"/>
      <c r="F276" s="4"/>
      <c r="G276" s="4"/>
      <c r="H276" s="4"/>
      <c r="I276" s="4"/>
      <c r="J276" s="53">
        <f t="shared" si="26"/>
        <v>0</v>
      </c>
      <c r="K276" s="5"/>
      <c r="L276" s="5"/>
      <c r="M276" s="5"/>
      <c r="N276" s="5"/>
      <c r="O276" s="5"/>
      <c r="P276" s="54">
        <f t="shared" si="27"/>
        <v>0</v>
      </c>
      <c r="Q276" s="3"/>
      <c r="R276" s="3"/>
      <c r="S276" s="3"/>
      <c r="T276" s="3"/>
      <c r="U276" s="3"/>
      <c r="V276" s="55">
        <f t="shared" si="28"/>
        <v>0</v>
      </c>
      <c r="W276" s="56" t="str">
        <f>IF(ISERROR(VLOOKUP(B276,'HSN Master'!$A$2:$C$2500,3,0)),"",(VLOOKUP(B276,'HSN Master'!$A$2:$C$2500,3,0)))</f>
        <v/>
      </c>
      <c r="X276" s="57">
        <f t="shared" si="29"/>
        <v>0</v>
      </c>
      <c r="Y276" s="92" t="str">
        <f>IF(ISERROR(VLOOKUP(B276,'HSN Master'!$A$2:$E$2500,5,0)),"",(VLOOKUP(B276,'HSN Master'!$A$2:$E$2500,5,0)))</f>
        <v/>
      </c>
      <c r="Z276" s="57">
        <f t="shared" si="30"/>
        <v>0</v>
      </c>
      <c r="AC276" s="1"/>
    </row>
    <row r="277" spans="1:29" ht="29.25" customHeight="1" x14ac:dyDescent="0.25">
      <c r="A277" s="143"/>
      <c r="B277" s="10"/>
      <c r="C277" s="131" t="str">
        <f>IF(ISERROR(VLOOKUP(B277,'HSN Master'!$A$2:$B$2500,2,0)),"",(VLOOKUP(B277,'HSN Master'!$A$2:$B$2500,2,0)))</f>
        <v/>
      </c>
      <c r="D277" s="31"/>
      <c r="E277" s="4"/>
      <c r="F277" s="4"/>
      <c r="G277" s="4"/>
      <c r="H277" s="4"/>
      <c r="I277" s="4"/>
      <c r="J277" s="53">
        <f t="shared" si="26"/>
        <v>0</v>
      </c>
      <c r="K277" s="5"/>
      <c r="L277" s="5"/>
      <c r="M277" s="5"/>
      <c r="N277" s="5"/>
      <c r="O277" s="5"/>
      <c r="P277" s="54">
        <f t="shared" si="27"/>
        <v>0</v>
      </c>
      <c r="Q277" s="3"/>
      <c r="R277" s="3"/>
      <c r="S277" s="3"/>
      <c r="T277" s="3"/>
      <c r="U277" s="3"/>
      <c r="V277" s="55">
        <f t="shared" si="28"/>
        <v>0</v>
      </c>
      <c r="W277" s="56" t="str">
        <f>IF(ISERROR(VLOOKUP(B277,'HSN Master'!$A$2:$C$2500,3,0)),"",(VLOOKUP(B277,'HSN Master'!$A$2:$C$2500,3,0)))</f>
        <v/>
      </c>
      <c r="X277" s="57">
        <f t="shared" si="29"/>
        <v>0</v>
      </c>
      <c r="Y277" s="92" t="str">
        <f>IF(ISERROR(VLOOKUP(B277,'HSN Master'!$A$2:$E$2500,5,0)),"",(VLOOKUP(B277,'HSN Master'!$A$2:$E$2500,5,0)))</f>
        <v/>
      </c>
      <c r="Z277" s="57">
        <f t="shared" si="30"/>
        <v>0</v>
      </c>
      <c r="AC277" s="1"/>
    </row>
    <row r="278" spans="1:29" ht="29.25" customHeight="1" x14ac:dyDescent="0.25">
      <c r="A278" s="143"/>
      <c r="B278" s="10"/>
      <c r="C278" s="131" t="str">
        <f>IF(ISERROR(VLOOKUP(B278,'HSN Master'!$A$2:$B$2500,2,0)),"",(VLOOKUP(B278,'HSN Master'!$A$2:$B$2500,2,0)))</f>
        <v/>
      </c>
      <c r="D278" s="31"/>
      <c r="E278" s="4"/>
      <c r="F278" s="4"/>
      <c r="G278" s="4"/>
      <c r="H278" s="4"/>
      <c r="I278" s="4"/>
      <c r="J278" s="53">
        <f t="shared" si="26"/>
        <v>0</v>
      </c>
      <c r="K278" s="5"/>
      <c r="L278" s="5"/>
      <c r="M278" s="5"/>
      <c r="N278" s="5"/>
      <c r="O278" s="5"/>
      <c r="P278" s="54">
        <f t="shared" si="27"/>
        <v>0</v>
      </c>
      <c r="Q278" s="3"/>
      <c r="R278" s="3"/>
      <c r="S278" s="3"/>
      <c r="T278" s="3"/>
      <c r="U278" s="3"/>
      <c r="V278" s="55">
        <f t="shared" si="28"/>
        <v>0</v>
      </c>
      <c r="W278" s="56" t="str">
        <f>IF(ISERROR(VLOOKUP(B278,'HSN Master'!$A$2:$C$2500,3,0)),"",(VLOOKUP(B278,'HSN Master'!$A$2:$C$2500,3,0)))</f>
        <v/>
      </c>
      <c r="X278" s="57">
        <f t="shared" si="29"/>
        <v>0</v>
      </c>
      <c r="Y278" s="92" t="str">
        <f>IF(ISERROR(VLOOKUP(B278,'HSN Master'!$A$2:$E$2500,5,0)),"",(VLOOKUP(B278,'HSN Master'!$A$2:$E$2500,5,0)))</f>
        <v/>
      </c>
      <c r="Z278" s="57">
        <f t="shared" si="30"/>
        <v>0</v>
      </c>
      <c r="AC278" s="1"/>
    </row>
    <row r="279" spans="1:29" ht="29.25" customHeight="1" x14ac:dyDescent="0.25">
      <c r="A279" s="143"/>
      <c r="B279" s="10"/>
      <c r="C279" s="131" t="str">
        <f>IF(ISERROR(VLOOKUP(B279,'HSN Master'!$A$2:$B$2500,2,0)),"",(VLOOKUP(B279,'HSN Master'!$A$2:$B$2500,2,0)))</f>
        <v/>
      </c>
      <c r="D279" s="31"/>
      <c r="E279" s="4"/>
      <c r="F279" s="4"/>
      <c r="G279" s="4"/>
      <c r="H279" s="4"/>
      <c r="I279" s="4"/>
      <c r="J279" s="53">
        <f t="shared" si="26"/>
        <v>0</v>
      </c>
      <c r="K279" s="5"/>
      <c r="L279" s="5"/>
      <c r="M279" s="5"/>
      <c r="N279" s="5"/>
      <c r="O279" s="5"/>
      <c r="P279" s="54">
        <f t="shared" si="27"/>
        <v>0</v>
      </c>
      <c r="Q279" s="3"/>
      <c r="R279" s="3"/>
      <c r="S279" s="3"/>
      <c r="T279" s="3"/>
      <c r="U279" s="3"/>
      <c r="V279" s="55">
        <f t="shared" si="28"/>
        <v>0</v>
      </c>
      <c r="W279" s="56" t="str">
        <f>IF(ISERROR(VLOOKUP(B279,'HSN Master'!$A$2:$C$2500,3,0)),"",(VLOOKUP(B279,'HSN Master'!$A$2:$C$2500,3,0)))</f>
        <v/>
      </c>
      <c r="X279" s="57">
        <f t="shared" si="29"/>
        <v>0</v>
      </c>
      <c r="Y279" s="92" t="str">
        <f>IF(ISERROR(VLOOKUP(B279,'HSN Master'!$A$2:$E$2500,5,0)),"",(VLOOKUP(B279,'HSN Master'!$A$2:$E$2500,5,0)))</f>
        <v/>
      </c>
      <c r="Z279" s="57">
        <f t="shared" si="30"/>
        <v>0</v>
      </c>
      <c r="AC279" s="1"/>
    </row>
    <row r="280" spans="1:29" ht="29.25" customHeight="1" x14ac:dyDescent="0.25">
      <c r="A280" s="143"/>
      <c r="B280" s="10"/>
      <c r="C280" s="131" t="str">
        <f>IF(ISERROR(VLOOKUP(B280,'HSN Master'!$A$2:$B$2500,2,0)),"",(VLOOKUP(B280,'HSN Master'!$A$2:$B$2500,2,0)))</f>
        <v/>
      </c>
      <c r="D280" s="31"/>
      <c r="E280" s="4"/>
      <c r="F280" s="4"/>
      <c r="G280" s="4"/>
      <c r="H280" s="4"/>
      <c r="I280" s="4"/>
      <c r="J280" s="53">
        <f t="shared" si="26"/>
        <v>0</v>
      </c>
      <c r="K280" s="5"/>
      <c r="L280" s="5"/>
      <c r="M280" s="5"/>
      <c r="N280" s="5"/>
      <c r="O280" s="5"/>
      <c r="P280" s="54">
        <f t="shared" si="27"/>
        <v>0</v>
      </c>
      <c r="Q280" s="3"/>
      <c r="R280" s="3"/>
      <c r="S280" s="3"/>
      <c r="T280" s="3"/>
      <c r="U280" s="3"/>
      <c r="V280" s="55">
        <f t="shared" si="28"/>
        <v>0</v>
      </c>
      <c r="W280" s="56" t="str">
        <f>IF(ISERROR(VLOOKUP(B280,'HSN Master'!$A$2:$C$2500,3,0)),"",(VLOOKUP(B280,'HSN Master'!$A$2:$C$2500,3,0)))</f>
        <v/>
      </c>
      <c r="X280" s="57">
        <f t="shared" si="29"/>
        <v>0</v>
      </c>
      <c r="Y280" s="92" t="str">
        <f>IF(ISERROR(VLOOKUP(B280,'HSN Master'!$A$2:$E$2500,5,0)),"",(VLOOKUP(B280,'HSN Master'!$A$2:$E$2500,5,0)))</f>
        <v/>
      </c>
      <c r="Z280" s="57">
        <f t="shared" si="30"/>
        <v>0</v>
      </c>
      <c r="AC280" s="1"/>
    </row>
    <row r="281" spans="1:29" ht="29.25" customHeight="1" x14ac:dyDescent="0.25">
      <c r="A281" s="143"/>
      <c r="B281" s="10"/>
      <c r="C281" s="131" t="str">
        <f>IF(ISERROR(VLOOKUP(B281,'HSN Master'!$A$2:$B$2500,2,0)),"",(VLOOKUP(B281,'HSN Master'!$A$2:$B$2500,2,0)))</f>
        <v/>
      </c>
      <c r="D281" s="31"/>
      <c r="E281" s="4"/>
      <c r="F281" s="4"/>
      <c r="G281" s="4"/>
      <c r="H281" s="4"/>
      <c r="I281" s="4"/>
      <c r="J281" s="53">
        <f t="shared" si="26"/>
        <v>0</v>
      </c>
      <c r="K281" s="5"/>
      <c r="L281" s="5"/>
      <c r="M281" s="5"/>
      <c r="N281" s="5"/>
      <c r="O281" s="5"/>
      <c r="P281" s="54">
        <f t="shared" si="27"/>
        <v>0</v>
      </c>
      <c r="Q281" s="3"/>
      <c r="R281" s="3"/>
      <c r="S281" s="3"/>
      <c r="T281" s="3"/>
      <c r="U281" s="3"/>
      <c r="V281" s="55">
        <f t="shared" si="28"/>
        <v>0</v>
      </c>
      <c r="W281" s="56" t="str">
        <f>IF(ISERROR(VLOOKUP(B281,'HSN Master'!$A$2:$C$2500,3,0)),"",(VLOOKUP(B281,'HSN Master'!$A$2:$C$2500,3,0)))</f>
        <v/>
      </c>
      <c r="X281" s="57">
        <f t="shared" si="29"/>
        <v>0</v>
      </c>
      <c r="Y281" s="92" t="str">
        <f>IF(ISERROR(VLOOKUP(B281,'HSN Master'!$A$2:$E$2500,5,0)),"",(VLOOKUP(B281,'HSN Master'!$A$2:$E$2500,5,0)))</f>
        <v/>
      </c>
      <c r="Z281" s="57">
        <f t="shared" si="30"/>
        <v>0</v>
      </c>
      <c r="AC281" s="1"/>
    </row>
    <row r="282" spans="1:29" ht="29.25" customHeight="1" x14ac:dyDescent="0.25">
      <c r="A282" s="143"/>
      <c r="B282" s="10"/>
      <c r="C282" s="131" t="str">
        <f>IF(ISERROR(VLOOKUP(B282,'HSN Master'!$A$2:$B$2500,2,0)),"",(VLOOKUP(B282,'HSN Master'!$A$2:$B$2500,2,0)))</f>
        <v/>
      </c>
      <c r="D282" s="31"/>
      <c r="E282" s="4"/>
      <c r="F282" s="4"/>
      <c r="G282" s="4"/>
      <c r="H282" s="4"/>
      <c r="I282" s="4"/>
      <c r="J282" s="53">
        <f t="shared" si="26"/>
        <v>0</v>
      </c>
      <c r="K282" s="5"/>
      <c r="L282" s="5"/>
      <c r="M282" s="5"/>
      <c r="N282" s="5"/>
      <c r="O282" s="5"/>
      <c r="P282" s="54">
        <f t="shared" si="27"/>
        <v>0</v>
      </c>
      <c r="Q282" s="3"/>
      <c r="R282" s="3"/>
      <c r="S282" s="3"/>
      <c r="T282" s="3"/>
      <c r="U282" s="3"/>
      <c r="V282" s="55">
        <f t="shared" si="28"/>
        <v>0</v>
      </c>
      <c r="W282" s="56" t="str">
        <f>IF(ISERROR(VLOOKUP(B282,'HSN Master'!$A$2:$C$2500,3,0)),"",(VLOOKUP(B282,'HSN Master'!$A$2:$C$2500,3,0)))</f>
        <v/>
      </c>
      <c r="X282" s="57">
        <f t="shared" si="29"/>
        <v>0</v>
      </c>
      <c r="Y282" s="92" t="str">
        <f>IF(ISERROR(VLOOKUP(B282,'HSN Master'!$A$2:$E$2500,5,0)),"",(VLOOKUP(B282,'HSN Master'!$A$2:$E$2500,5,0)))</f>
        <v/>
      </c>
      <c r="Z282" s="57">
        <f t="shared" si="30"/>
        <v>0</v>
      </c>
      <c r="AC282" s="1"/>
    </row>
    <row r="283" spans="1:29" ht="29.25" customHeight="1" x14ac:dyDescent="0.25">
      <c r="A283" s="143"/>
      <c r="B283" s="10"/>
      <c r="C283" s="131" t="str">
        <f>IF(ISERROR(VLOOKUP(B283,'HSN Master'!$A$2:$B$2500,2,0)),"",(VLOOKUP(B283,'HSN Master'!$A$2:$B$2500,2,0)))</f>
        <v/>
      </c>
      <c r="D283" s="31"/>
      <c r="E283" s="4"/>
      <c r="F283" s="4"/>
      <c r="G283" s="4"/>
      <c r="H283" s="4"/>
      <c r="I283" s="4"/>
      <c r="J283" s="53">
        <f t="shared" si="26"/>
        <v>0</v>
      </c>
      <c r="K283" s="5"/>
      <c r="L283" s="5"/>
      <c r="M283" s="5"/>
      <c r="N283" s="5"/>
      <c r="O283" s="5"/>
      <c r="P283" s="54">
        <f t="shared" si="27"/>
        <v>0</v>
      </c>
      <c r="Q283" s="3"/>
      <c r="R283" s="3"/>
      <c r="S283" s="3"/>
      <c r="T283" s="3"/>
      <c r="U283" s="3"/>
      <c r="V283" s="55">
        <f t="shared" si="28"/>
        <v>0</v>
      </c>
      <c r="W283" s="56" t="str">
        <f>IF(ISERROR(VLOOKUP(B283,'HSN Master'!$A$2:$C$2500,3,0)),"",(VLOOKUP(B283,'HSN Master'!$A$2:$C$2500,3,0)))</f>
        <v/>
      </c>
      <c r="X283" s="57">
        <f t="shared" si="29"/>
        <v>0</v>
      </c>
      <c r="Y283" s="92" t="str">
        <f>IF(ISERROR(VLOOKUP(B283,'HSN Master'!$A$2:$E$2500,5,0)),"",(VLOOKUP(B283,'HSN Master'!$A$2:$E$2500,5,0)))</f>
        <v/>
      </c>
      <c r="Z283" s="57">
        <f t="shared" si="30"/>
        <v>0</v>
      </c>
      <c r="AC283" s="1"/>
    </row>
    <row r="284" spans="1:29" ht="29.25" customHeight="1" x14ac:dyDescent="0.25">
      <c r="A284" s="143"/>
      <c r="B284" s="10"/>
      <c r="C284" s="131" t="str">
        <f>IF(ISERROR(VLOOKUP(B284,'HSN Master'!$A$2:$B$2500,2,0)),"",(VLOOKUP(B284,'HSN Master'!$A$2:$B$2500,2,0)))</f>
        <v/>
      </c>
      <c r="D284" s="31"/>
      <c r="E284" s="4"/>
      <c r="F284" s="4"/>
      <c r="G284" s="4"/>
      <c r="H284" s="4"/>
      <c r="I284" s="4"/>
      <c r="J284" s="53">
        <f t="shared" si="26"/>
        <v>0</v>
      </c>
      <c r="K284" s="5"/>
      <c r="L284" s="5"/>
      <c r="M284" s="5"/>
      <c r="N284" s="5"/>
      <c r="O284" s="5"/>
      <c r="P284" s="54">
        <f t="shared" si="27"/>
        <v>0</v>
      </c>
      <c r="Q284" s="3"/>
      <c r="R284" s="3"/>
      <c r="S284" s="3"/>
      <c r="T284" s="3"/>
      <c r="U284" s="3"/>
      <c r="V284" s="55">
        <f t="shared" si="28"/>
        <v>0</v>
      </c>
      <c r="W284" s="56" t="str">
        <f>IF(ISERROR(VLOOKUP(B284,'HSN Master'!$A$2:$C$2500,3,0)),"",(VLOOKUP(B284,'HSN Master'!$A$2:$C$2500,3,0)))</f>
        <v/>
      </c>
      <c r="X284" s="57">
        <f t="shared" si="29"/>
        <v>0</v>
      </c>
      <c r="Y284" s="92" t="str">
        <f>IF(ISERROR(VLOOKUP(B284,'HSN Master'!$A$2:$E$2500,5,0)),"",(VLOOKUP(B284,'HSN Master'!$A$2:$E$2500,5,0)))</f>
        <v/>
      </c>
      <c r="Z284" s="57">
        <f t="shared" si="30"/>
        <v>0</v>
      </c>
      <c r="AC284" s="1"/>
    </row>
    <row r="285" spans="1:29" ht="29.25" customHeight="1" x14ac:dyDescent="0.25">
      <c r="A285" s="143"/>
      <c r="B285" s="10"/>
      <c r="C285" s="131" t="str">
        <f>IF(ISERROR(VLOOKUP(B285,'HSN Master'!$A$2:$B$2500,2,0)),"",(VLOOKUP(B285,'HSN Master'!$A$2:$B$2500,2,0)))</f>
        <v/>
      </c>
      <c r="D285" s="31"/>
      <c r="E285" s="4"/>
      <c r="F285" s="4"/>
      <c r="G285" s="4"/>
      <c r="H285" s="4"/>
      <c r="I285" s="4"/>
      <c r="J285" s="53">
        <f t="shared" si="26"/>
        <v>0</v>
      </c>
      <c r="K285" s="5"/>
      <c r="L285" s="5"/>
      <c r="M285" s="5"/>
      <c r="N285" s="5"/>
      <c r="O285" s="5"/>
      <c r="P285" s="54">
        <f t="shared" si="27"/>
        <v>0</v>
      </c>
      <c r="Q285" s="3"/>
      <c r="R285" s="3"/>
      <c r="S285" s="3"/>
      <c r="T285" s="3"/>
      <c r="U285" s="3"/>
      <c r="V285" s="55">
        <f t="shared" si="28"/>
        <v>0</v>
      </c>
      <c r="W285" s="56" t="str">
        <f>IF(ISERROR(VLOOKUP(B285,'HSN Master'!$A$2:$C$2500,3,0)),"",(VLOOKUP(B285,'HSN Master'!$A$2:$C$2500,3,0)))</f>
        <v/>
      </c>
      <c r="X285" s="57">
        <f t="shared" si="29"/>
        <v>0</v>
      </c>
      <c r="Y285" s="92" t="str">
        <f>IF(ISERROR(VLOOKUP(B285,'HSN Master'!$A$2:$E$2500,5,0)),"",(VLOOKUP(B285,'HSN Master'!$A$2:$E$2500,5,0)))</f>
        <v/>
      </c>
      <c r="Z285" s="57">
        <f t="shared" si="30"/>
        <v>0</v>
      </c>
      <c r="AC285" s="1"/>
    </row>
    <row r="286" spans="1:29" ht="29.25" customHeight="1" x14ac:dyDescent="0.25">
      <c r="A286" s="143"/>
      <c r="B286" s="10"/>
      <c r="C286" s="131" t="str">
        <f>IF(ISERROR(VLOOKUP(B286,'HSN Master'!$A$2:$B$2500,2,0)),"",(VLOOKUP(B286,'HSN Master'!$A$2:$B$2500,2,0)))</f>
        <v/>
      </c>
      <c r="D286" s="31"/>
      <c r="E286" s="4"/>
      <c r="F286" s="4"/>
      <c r="G286" s="4"/>
      <c r="H286" s="4"/>
      <c r="I286" s="4"/>
      <c r="J286" s="53">
        <f t="shared" si="26"/>
        <v>0</v>
      </c>
      <c r="K286" s="5"/>
      <c r="L286" s="5"/>
      <c r="M286" s="5"/>
      <c r="N286" s="5"/>
      <c r="O286" s="5"/>
      <c r="P286" s="54">
        <f t="shared" si="27"/>
        <v>0</v>
      </c>
      <c r="Q286" s="3"/>
      <c r="R286" s="3"/>
      <c r="S286" s="3"/>
      <c r="T286" s="3"/>
      <c r="U286" s="3"/>
      <c r="V286" s="55">
        <f t="shared" si="28"/>
        <v>0</v>
      </c>
      <c r="W286" s="56" t="str">
        <f>IF(ISERROR(VLOOKUP(B286,'HSN Master'!$A$2:$C$2500,3,0)),"",(VLOOKUP(B286,'HSN Master'!$A$2:$C$2500,3,0)))</f>
        <v/>
      </c>
      <c r="X286" s="57">
        <f t="shared" si="29"/>
        <v>0</v>
      </c>
      <c r="Y286" s="92" t="str">
        <f>IF(ISERROR(VLOOKUP(B286,'HSN Master'!$A$2:$E$2500,5,0)),"",(VLOOKUP(B286,'HSN Master'!$A$2:$E$2500,5,0)))</f>
        <v/>
      </c>
      <c r="Z286" s="57">
        <f t="shared" si="30"/>
        <v>0</v>
      </c>
      <c r="AC286" s="1"/>
    </row>
    <row r="287" spans="1:29" ht="29.25" customHeight="1" x14ac:dyDescent="0.25">
      <c r="A287" s="143"/>
      <c r="B287" s="10"/>
      <c r="C287" s="131" t="str">
        <f>IF(ISERROR(VLOOKUP(B287,'HSN Master'!$A$2:$B$2500,2,0)),"",(VLOOKUP(B287,'HSN Master'!$A$2:$B$2500,2,0)))</f>
        <v/>
      </c>
      <c r="D287" s="31"/>
      <c r="E287" s="4"/>
      <c r="F287" s="4"/>
      <c r="G287" s="4"/>
      <c r="H287" s="4"/>
      <c r="I287" s="4"/>
      <c r="J287" s="53">
        <f t="shared" si="26"/>
        <v>0</v>
      </c>
      <c r="K287" s="5"/>
      <c r="L287" s="5"/>
      <c r="M287" s="5"/>
      <c r="N287" s="5"/>
      <c r="O287" s="5"/>
      <c r="P287" s="54">
        <f t="shared" si="27"/>
        <v>0</v>
      </c>
      <c r="Q287" s="3"/>
      <c r="R287" s="3"/>
      <c r="S287" s="3"/>
      <c r="T287" s="3"/>
      <c r="U287" s="3"/>
      <c r="V287" s="55">
        <f t="shared" si="28"/>
        <v>0</v>
      </c>
      <c r="W287" s="56" t="str">
        <f>IF(ISERROR(VLOOKUP(B287,'HSN Master'!$A$2:$C$2500,3,0)),"",(VLOOKUP(B287,'HSN Master'!$A$2:$C$2500,3,0)))</f>
        <v/>
      </c>
      <c r="X287" s="57">
        <f t="shared" si="29"/>
        <v>0</v>
      </c>
      <c r="Y287" s="92" t="str">
        <f>IF(ISERROR(VLOOKUP(B287,'HSN Master'!$A$2:$E$2500,5,0)),"",(VLOOKUP(B287,'HSN Master'!$A$2:$E$2500,5,0)))</f>
        <v/>
      </c>
      <c r="Z287" s="57">
        <f t="shared" si="30"/>
        <v>0</v>
      </c>
      <c r="AC287" s="1"/>
    </row>
    <row r="288" spans="1:29" ht="29.25" customHeight="1" x14ac:dyDescent="0.25">
      <c r="A288" s="143"/>
      <c r="B288" s="10"/>
      <c r="C288" s="131" t="str">
        <f>IF(ISERROR(VLOOKUP(B288,'HSN Master'!$A$2:$B$2500,2,0)),"",(VLOOKUP(B288,'HSN Master'!$A$2:$B$2500,2,0)))</f>
        <v/>
      </c>
      <c r="D288" s="31"/>
      <c r="E288" s="4"/>
      <c r="F288" s="4"/>
      <c r="G288" s="4"/>
      <c r="H288" s="4"/>
      <c r="I288" s="4"/>
      <c r="J288" s="53">
        <f t="shared" si="26"/>
        <v>0</v>
      </c>
      <c r="K288" s="5"/>
      <c r="L288" s="5"/>
      <c r="M288" s="5"/>
      <c r="N288" s="5"/>
      <c r="O288" s="5"/>
      <c r="P288" s="54">
        <f t="shared" si="27"/>
        <v>0</v>
      </c>
      <c r="Q288" s="3"/>
      <c r="R288" s="3"/>
      <c r="S288" s="3"/>
      <c r="T288" s="3"/>
      <c r="U288" s="3"/>
      <c r="V288" s="55">
        <f t="shared" si="28"/>
        <v>0</v>
      </c>
      <c r="W288" s="56" t="str">
        <f>IF(ISERROR(VLOOKUP(B288,'HSN Master'!$A$2:$C$2500,3,0)),"",(VLOOKUP(B288,'HSN Master'!$A$2:$C$2500,3,0)))</f>
        <v/>
      </c>
      <c r="X288" s="57">
        <f t="shared" si="29"/>
        <v>0</v>
      </c>
      <c r="Y288" s="92" t="str">
        <f>IF(ISERROR(VLOOKUP(B288,'HSN Master'!$A$2:$E$2500,5,0)),"",(VLOOKUP(B288,'HSN Master'!$A$2:$E$2500,5,0)))</f>
        <v/>
      </c>
      <c r="Z288" s="57">
        <f t="shared" si="30"/>
        <v>0</v>
      </c>
      <c r="AC288" s="1"/>
    </row>
    <row r="289" spans="1:29" ht="29.25" customHeight="1" x14ac:dyDescent="0.25">
      <c r="A289" s="143"/>
      <c r="B289" s="10"/>
      <c r="C289" s="131" t="str">
        <f>IF(ISERROR(VLOOKUP(B289,'HSN Master'!$A$2:$B$2500,2,0)),"",(VLOOKUP(B289,'HSN Master'!$A$2:$B$2500,2,0)))</f>
        <v/>
      </c>
      <c r="D289" s="31"/>
      <c r="E289" s="4"/>
      <c r="F289" s="4"/>
      <c r="G289" s="4"/>
      <c r="H289" s="4"/>
      <c r="I289" s="4"/>
      <c r="J289" s="53">
        <f t="shared" si="26"/>
        <v>0</v>
      </c>
      <c r="K289" s="5"/>
      <c r="L289" s="5"/>
      <c r="M289" s="5"/>
      <c r="N289" s="5"/>
      <c r="O289" s="5"/>
      <c r="P289" s="54">
        <f t="shared" si="27"/>
        <v>0</v>
      </c>
      <c r="Q289" s="3"/>
      <c r="R289" s="3"/>
      <c r="S289" s="3"/>
      <c r="T289" s="3"/>
      <c r="U289" s="3"/>
      <c r="V289" s="55">
        <f t="shared" si="28"/>
        <v>0</v>
      </c>
      <c r="W289" s="56" t="str">
        <f>IF(ISERROR(VLOOKUP(B289,'HSN Master'!$A$2:$C$2500,3,0)),"",(VLOOKUP(B289,'HSN Master'!$A$2:$C$2500,3,0)))</f>
        <v/>
      </c>
      <c r="X289" s="57">
        <f t="shared" si="29"/>
        <v>0</v>
      </c>
      <c r="Y289" s="92" t="str">
        <f>IF(ISERROR(VLOOKUP(B289,'HSN Master'!$A$2:$E$2500,5,0)),"",(VLOOKUP(B289,'HSN Master'!$A$2:$E$2500,5,0)))</f>
        <v/>
      </c>
      <c r="Z289" s="57">
        <f t="shared" si="30"/>
        <v>0</v>
      </c>
      <c r="AC289" s="1"/>
    </row>
    <row r="290" spans="1:29" ht="29.25" customHeight="1" x14ac:dyDescent="0.25">
      <c r="A290" s="143"/>
      <c r="B290" s="10"/>
      <c r="C290" s="131" t="str">
        <f>IF(ISERROR(VLOOKUP(B290,'HSN Master'!$A$2:$B$2500,2,0)),"",(VLOOKUP(B290,'HSN Master'!$A$2:$B$2500,2,0)))</f>
        <v/>
      </c>
      <c r="D290" s="31"/>
      <c r="E290" s="4"/>
      <c r="F290" s="4"/>
      <c r="G290" s="4"/>
      <c r="H290" s="4"/>
      <c r="I290" s="4"/>
      <c r="J290" s="53">
        <f t="shared" si="26"/>
        <v>0</v>
      </c>
      <c r="K290" s="5"/>
      <c r="L290" s="5"/>
      <c r="M290" s="5"/>
      <c r="N290" s="5"/>
      <c r="O290" s="5"/>
      <c r="P290" s="54">
        <f t="shared" si="27"/>
        <v>0</v>
      </c>
      <c r="Q290" s="3"/>
      <c r="R290" s="3"/>
      <c r="S290" s="3"/>
      <c r="T290" s="3"/>
      <c r="U290" s="3"/>
      <c r="V290" s="55">
        <f t="shared" si="28"/>
        <v>0</v>
      </c>
      <c r="W290" s="56" t="str">
        <f>IF(ISERROR(VLOOKUP(B290,'HSN Master'!$A$2:$C$2500,3,0)),"",(VLOOKUP(B290,'HSN Master'!$A$2:$C$2500,3,0)))</f>
        <v/>
      </c>
      <c r="X290" s="57">
        <f t="shared" si="29"/>
        <v>0</v>
      </c>
      <c r="Y290" s="92" t="str">
        <f>IF(ISERROR(VLOOKUP(B290,'HSN Master'!$A$2:$E$2500,5,0)),"",(VLOOKUP(B290,'HSN Master'!$A$2:$E$2500,5,0)))</f>
        <v/>
      </c>
      <c r="Z290" s="57">
        <f t="shared" si="30"/>
        <v>0</v>
      </c>
      <c r="AC290" s="1"/>
    </row>
    <row r="291" spans="1:29" ht="29.25" customHeight="1" x14ac:dyDescent="0.25">
      <c r="A291" s="143"/>
      <c r="B291" s="10"/>
      <c r="C291" s="131" t="str">
        <f>IF(ISERROR(VLOOKUP(B291,'HSN Master'!$A$2:$B$2500,2,0)),"",(VLOOKUP(B291,'HSN Master'!$A$2:$B$2500,2,0)))</f>
        <v/>
      </c>
      <c r="D291" s="31"/>
      <c r="E291" s="4"/>
      <c r="F291" s="4"/>
      <c r="G291" s="4"/>
      <c r="H291" s="4"/>
      <c r="I291" s="4"/>
      <c r="J291" s="53">
        <f t="shared" si="26"/>
        <v>0</v>
      </c>
      <c r="K291" s="5"/>
      <c r="L291" s="5"/>
      <c r="M291" s="5"/>
      <c r="N291" s="5"/>
      <c r="O291" s="5"/>
      <c r="P291" s="54">
        <f t="shared" si="27"/>
        <v>0</v>
      </c>
      <c r="Q291" s="3"/>
      <c r="R291" s="3"/>
      <c r="S291" s="3"/>
      <c r="T291" s="3"/>
      <c r="U291" s="3"/>
      <c r="V291" s="55">
        <f t="shared" si="28"/>
        <v>0</v>
      </c>
      <c r="W291" s="56" t="str">
        <f>IF(ISERROR(VLOOKUP(B291,'HSN Master'!$A$2:$C$2500,3,0)),"",(VLOOKUP(B291,'HSN Master'!$A$2:$C$2500,3,0)))</f>
        <v/>
      </c>
      <c r="X291" s="57">
        <f t="shared" si="29"/>
        <v>0</v>
      </c>
      <c r="Y291" s="92" t="str">
        <f>IF(ISERROR(VLOOKUP(B291,'HSN Master'!$A$2:$E$2500,5,0)),"",(VLOOKUP(B291,'HSN Master'!$A$2:$E$2500,5,0)))</f>
        <v/>
      </c>
      <c r="Z291" s="57">
        <f t="shared" si="30"/>
        <v>0</v>
      </c>
      <c r="AC291" s="1"/>
    </row>
    <row r="292" spans="1:29" ht="29.25" customHeight="1" x14ac:dyDescent="0.25">
      <c r="A292" s="143"/>
      <c r="B292" s="10"/>
      <c r="C292" s="131" t="str">
        <f>IF(ISERROR(VLOOKUP(B292,'HSN Master'!$A$2:$B$2500,2,0)),"",(VLOOKUP(B292,'HSN Master'!$A$2:$B$2500,2,0)))</f>
        <v/>
      </c>
      <c r="D292" s="31"/>
      <c r="E292" s="4"/>
      <c r="F292" s="4"/>
      <c r="G292" s="4"/>
      <c r="H292" s="4"/>
      <c r="I292" s="4"/>
      <c r="J292" s="53">
        <f t="shared" si="26"/>
        <v>0</v>
      </c>
      <c r="K292" s="5"/>
      <c r="L292" s="5"/>
      <c r="M292" s="5"/>
      <c r="N292" s="5"/>
      <c r="O292" s="5"/>
      <c r="P292" s="54">
        <f t="shared" si="27"/>
        <v>0</v>
      </c>
      <c r="Q292" s="3"/>
      <c r="R292" s="3"/>
      <c r="S292" s="3"/>
      <c r="T292" s="3"/>
      <c r="U292" s="3"/>
      <c r="V292" s="55">
        <f t="shared" si="28"/>
        <v>0</v>
      </c>
      <c r="W292" s="56" t="str">
        <f>IF(ISERROR(VLOOKUP(B292,'HSN Master'!$A$2:$C$2500,3,0)),"",(VLOOKUP(B292,'HSN Master'!$A$2:$C$2500,3,0)))</f>
        <v/>
      </c>
      <c r="X292" s="57">
        <f t="shared" si="29"/>
        <v>0</v>
      </c>
      <c r="Y292" s="92" t="str">
        <f>IF(ISERROR(VLOOKUP(B292,'HSN Master'!$A$2:$E$2500,5,0)),"",(VLOOKUP(B292,'HSN Master'!$A$2:$E$2500,5,0)))</f>
        <v/>
      </c>
      <c r="Z292" s="57">
        <f t="shared" si="30"/>
        <v>0</v>
      </c>
      <c r="AC292" s="1"/>
    </row>
    <row r="293" spans="1:29" ht="29.25" customHeight="1" x14ac:dyDescent="0.25">
      <c r="A293" s="143"/>
      <c r="B293" s="10"/>
      <c r="C293" s="131" t="str">
        <f>IF(ISERROR(VLOOKUP(B293,'HSN Master'!$A$2:$B$2500,2,0)),"",(VLOOKUP(B293,'HSN Master'!$A$2:$B$2500,2,0)))</f>
        <v/>
      </c>
      <c r="D293" s="31"/>
      <c r="E293" s="4"/>
      <c r="F293" s="4"/>
      <c r="G293" s="4"/>
      <c r="H293" s="4"/>
      <c r="I293" s="4"/>
      <c r="J293" s="53">
        <f t="shared" si="26"/>
        <v>0</v>
      </c>
      <c r="K293" s="5"/>
      <c r="L293" s="5"/>
      <c r="M293" s="5"/>
      <c r="N293" s="5"/>
      <c r="O293" s="5"/>
      <c r="P293" s="54">
        <f t="shared" si="27"/>
        <v>0</v>
      </c>
      <c r="Q293" s="3"/>
      <c r="R293" s="3"/>
      <c r="S293" s="3"/>
      <c r="T293" s="3"/>
      <c r="U293" s="3"/>
      <c r="V293" s="55">
        <f t="shared" si="28"/>
        <v>0</v>
      </c>
      <c r="W293" s="56" t="str">
        <f>IF(ISERROR(VLOOKUP(B293,'HSN Master'!$A$2:$C$2500,3,0)),"",(VLOOKUP(B293,'HSN Master'!$A$2:$C$2500,3,0)))</f>
        <v/>
      </c>
      <c r="X293" s="57">
        <f t="shared" si="29"/>
        <v>0</v>
      </c>
      <c r="Y293" s="92" t="str">
        <f>IF(ISERROR(VLOOKUP(B293,'HSN Master'!$A$2:$E$2500,5,0)),"",(VLOOKUP(B293,'HSN Master'!$A$2:$E$2500,5,0)))</f>
        <v/>
      </c>
      <c r="Z293" s="57">
        <f t="shared" si="30"/>
        <v>0</v>
      </c>
      <c r="AC293" s="1"/>
    </row>
    <row r="294" spans="1:29" ht="29.25" customHeight="1" x14ac:dyDescent="0.25">
      <c r="A294" s="143"/>
      <c r="B294" s="10"/>
      <c r="C294" s="131" t="str">
        <f>IF(ISERROR(VLOOKUP(B294,'HSN Master'!$A$2:$B$2500,2,0)),"",(VLOOKUP(B294,'HSN Master'!$A$2:$B$2500,2,0)))</f>
        <v/>
      </c>
      <c r="D294" s="31"/>
      <c r="E294" s="4"/>
      <c r="F294" s="4"/>
      <c r="G294" s="4"/>
      <c r="H294" s="4"/>
      <c r="I294" s="4"/>
      <c r="J294" s="53">
        <f t="shared" si="26"/>
        <v>0</v>
      </c>
      <c r="K294" s="5"/>
      <c r="L294" s="5"/>
      <c r="M294" s="5"/>
      <c r="N294" s="5"/>
      <c r="O294" s="5"/>
      <c r="P294" s="54">
        <f t="shared" si="27"/>
        <v>0</v>
      </c>
      <c r="Q294" s="3"/>
      <c r="R294" s="3"/>
      <c r="S294" s="3"/>
      <c r="T294" s="3"/>
      <c r="U294" s="3"/>
      <c r="V294" s="55">
        <f t="shared" si="28"/>
        <v>0</v>
      </c>
      <c r="W294" s="56" t="str">
        <f>IF(ISERROR(VLOOKUP(B294,'HSN Master'!$A$2:$C$2500,3,0)),"",(VLOOKUP(B294,'HSN Master'!$A$2:$C$2500,3,0)))</f>
        <v/>
      </c>
      <c r="X294" s="57">
        <f t="shared" si="29"/>
        <v>0</v>
      </c>
      <c r="Y294" s="92" t="str">
        <f>IF(ISERROR(VLOOKUP(B294,'HSN Master'!$A$2:$E$2500,5,0)),"",(VLOOKUP(B294,'HSN Master'!$A$2:$E$2500,5,0)))</f>
        <v/>
      </c>
      <c r="Z294" s="57">
        <f t="shared" si="30"/>
        <v>0</v>
      </c>
      <c r="AC294" s="1"/>
    </row>
    <row r="295" spans="1:29" ht="29.25" customHeight="1" x14ac:dyDescent="0.25">
      <c r="A295" s="143"/>
      <c r="B295" s="10"/>
      <c r="C295" s="131" t="str">
        <f>IF(ISERROR(VLOOKUP(B295,'HSN Master'!$A$2:$B$2500,2,0)),"",(VLOOKUP(B295,'HSN Master'!$A$2:$B$2500,2,0)))</f>
        <v/>
      </c>
      <c r="D295" s="31"/>
      <c r="E295" s="4"/>
      <c r="F295" s="4"/>
      <c r="G295" s="4"/>
      <c r="H295" s="4"/>
      <c r="I295" s="4"/>
      <c r="J295" s="53">
        <f t="shared" si="26"/>
        <v>0</v>
      </c>
      <c r="K295" s="5"/>
      <c r="L295" s="5"/>
      <c r="M295" s="5"/>
      <c r="N295" s="5"/>
      <c r="O295" s="5"/>
      <c r="P295" s="54">
        <f t="shared" si="27"/>
        <v>0</v>
      </c>
      <c r="Q295" s="3"/>
      <c r="R295" s="3"/>
      <c r="S295" s="3"/>
      <c r="T295" s="3"/>
      <c r="U295" s="3"/>
      <c r="V295" s="55">
        <f t="shared" si="28"/>
        <v>0</v>
      </c>
      <c r="W295" s="56" t="str">
        <f>IF(ISERROR(VLOOKUP(B295,'HSN Master'!$A$2:$C$2500,3,0)),"",(VLOOKUP(B295,'HSN Master'!$A$2:$C$2500,3,0)))</f>
        <v/>
      </c>
      <c r="X295" s="57">
        <f t="shared" si="29"/>
        <v>0</v>
      </c>
      <c r="Y295" s="92" t="str">
        <f>IF(ISERROR(VLOOKUP(B295,'HSN Master'!$A$2:$E$2500,5,0)),"",(VLOOKUP(B295,'HSN Master'!$A$2:$E$2500,5,0)))</f>
        <v/>
      </c>
      <c r="Z295" s="57">
        <f t="shared" si="30"/>
        <v>0</v>
      </c>
      <c r="AC295" s="1"/>
    </row>
    <row r="296" spans="1:29" ht="29.25" customHeight="1" x14ac:dyDescent="0.25">
      <c r="A296" s="143"/>
      <c r="B296" s="10"/>
      <c r="C296" s="131" t="str">
        <f>IF(ISERROR(VLOOKUP(B296,'HSN Master'!$A$2:$B$2500,2,0)),"",(VLOOKUP(B296,'HSN Master'!$A$2:$B$2500,2,0)))</f>
        <v/>
      </c>
      <c r="D296" s="31"/>
      <c r="E296" s="4"/>
      <c r="F296" s="4"/>
      <c r="G296" s="4"/>
      <c r="H296" s="4"/>
      <c r="I296" s="4"/>
      <c r="J296" s="53">
        <f t="shared" si="26"/>
        <v>0</v>
      </c>
      <c r="K296" s="5"/>
      <c r="L296" s="5"/>
      <c r="M296" s="5"/>
      <c r="N296" s="5"/>
      <c r="O296" s="5"/>
      <c r="P296" s="54">
        <f t="shared" si="27"/>
        <v>0</v>
      </c>
      <c r="Q296" s="3"/>
      <c r="R296" s="3"/>
      <c r="S296" s="3"/>
      <c r="T296" s="3"/>
      <c r="U296" s="3"/>
      <c r="V296" s="55">
        <f t="shared" si="28"/>
        <v>0</v>
      </c>
      <c r="W296" s="56" t="str">
        <f>IF(ISERROR(VLOOKUP(B296,'HSN Master'!$A$2:$C$2500,3,0)),"",(VLOOKUP(B296,'HSN Master'!$A$2:$C$2500,3,0)))</f>
        <v/>
      </c>
      <c r="X296" s="57">
        <f t="shared" si="29"/>
        <v>0</v>
      </c>
      <c r="Y296" s="92" t="str">
        <f>IF(ISERROR(VLOOKUP(B296,'HSN Master'!$A$2:$E$2500,5,0)),"",(VLOOKUP(B296,'HSN Master'!$A$2:$E$2500,5,0)))</f>
        <v/>
      </c>
      <c r="Z296" s="57">
        <f t="shared" si="30"/>
        <v>0</v>
      </c>
      <c r="AC296" s="1"/>
    </row>
    <row r="297" spans="1:29" ht="29.25" customHeight="1" x14ac:dyDescent="0.25">
      <c r="A297" s="143"/>
      <c r="B297" s="10"/>
      <c r="C297" s="131" t="str">
        <f>IF(ISERROR(VLOOKUP(B297,'HSN Master'!$A$2:$B$2500,2,0)),"",(VLOOKUP(B297,'HSN Master'!$A$2:$B$2500,2,0)))</f>
        <v/>
      </c>
      <c r="D297" s="31"/>
      <c r="E297" s="4"/>
      <c r="F297" s="4"/>
      <c r="G297" s="4"/>
      <c r="H297" s="4"/>
      <c r="I297" s="4"/>
      <c r="J297" s="53">
        <f t="shared" si="26"/>
        <v>0</v>
      </c>
      <c r="K297" s="5"/>
      <c r="L297" s="5"/>
      <c r="M297" s="5"/>
      <c r="N297" s="5"/>
      <c r="O297" s="5"/>
      <c r="P297" s="54">
        <f t="shared" si="27"/>
        <v>0</v>
      </c>
      <c r="Q297" s="3"/>
      <c r="R297" s="3"/>
      <c r="S297" s="3"/>
      <c r="T297" s="3"/>
      <c r="U297" s="3"/>
      <c r="V297" s="55">
        <f t="shared" si="28"/>
        <v>0</v>
      </c>
      <c r="W297" s="56" t="str">
        <f>IF(ISERROR(VLOOKUP(B297,'HSN Master'!$A$2:$C$2500,3,0)),"",(VLOOKUP(B297,'HSN Master'!$A$2:$C$2500,3,0)))</f>
        <v/>
      </c>
      <c r="X297" s="57">
        <f t="shared" si="29"/>
        <v>0</v>
      </c>
      <c r="Y297" s="92" t="str">
        <f>IF(ISERROR(VLOOKUP(B297,'HSN Master'!$A$2:$E$2500,5,0)),"",(VLOOKUP(B297,'HSN Master'!$A$2:$E$2500,5,0)))</f>
        <v/>
      </c>
      <c r="Z297" s="57">
        <f t="shared" si="30"/>
        <v>0</v>
      </c>
      <c r="AC297" s="1"/>
    </row>
    <row r="298" spans="1:29" ht="29.25" customHeight="1" x14ac:dyDescent="0.25">
      <c r="A298" s="143"/>
      <c r="B298" s="10"/>
      <c r="C298" s="131" t="str">
        <f>IF(ISERROR(VLOOKUP(B298,'HSN Master'!$A$2:$B$2500,2,0)),"",(VLOOKUP(B298,'HSN Master'!$A$2:$B$2500,2,0)))</f>
        <v/>
      </c>
      <c r="D298" s="31"/>
      <c r="E298" s="4"/>
      <c r="F298" s="4"/>
      <c r="G298" s="4"/>
      <c r="H298" s="4"/>
      <c r="I298" s="4"/>
      <c r="J298" s="53">
        <f t="shared" si="26"/>
        <v>0</v>
      </c>
      <c r="K298" s="5"/>
      <c r="L298" s="5"/>
      <c r="M298" s="5"/>
      <c r="N298" s="5"/>
      <c r="O298" s="5"/>
      <c r="P298" s="54">
        <f t="shared" si="27"/>
        <v>0</v>
      </c>
      <c r="Q298" s="3"/>
      <c r="R298" s="3"/>
      <c r="S298" s="3"/>
      <c r="T298" s="3"/>
      <c r="U298" s="3"/>
      <c r="V298" s="55">
        <f t="shared" si="28"/>
        <v>0</v>
      </c>
      <c r="W298" s="56" t="str">
        <f>IF(ISERROR(VLOOKUP(B298,'HSN Master'!$A$2:$C$2500,3,0)),"",(VLOOKUP(B298,'HSN Master'!$A$2:$C$2500,3,0)))</f>
        <v/>
      </c>
      <c r="X298" s="57">
        <f t="shared" si="29"/>
        <v>0</v>
      </c>
      <c r="Y298" s="92" t="str">
        <f>IF(ISERROR(VLOOKUP(B298,'HSN Master'!$A$2:$E$2500,5,0)),"",(VLOOKUP(B298,'HSN Master'!$A$2:$E$2500,5,0)))</f>
        <v/>
      </c>
      <c r="Z298" s="57">
        <f t="shared" si="30"/>
        <v>0</v>
      </c>
      <c r="AC298" s="1"/>
    </row>
    <row r="299" spans="1:29" ht="29.25" customHeight="1" x14ac:dyDescent="0.25">
      <c r="A299" s="143"/>
      <c r="B299" s="10"/>
      <c r="C299" s="131" t="str">
        <f>IF(ISERROR(VLOOKUP(B299,'HSN Master'!$A$2:$B$2500,2,0)),"",(VLOOKUP(B299,'HSN Master'!$A$2:$B$2500,2,0)))</f>
        <v/>
      </c>
      <c r="D299" s="31"/>
      <c r="E299" s="4"/>
      <c r="F299" s="4"/>
      <c r="G299" s="4"/>
      <c r="H299" s="4"/>
      <c r="I299" s="4"/>
      <c r="J299" s="53">
        <f t="shared" si="26"/>
        <v>0</v>
      </c>
      <c r="K299" s="5"/>
      <c r="L299" s="5"/>
      <c r="M299" s="5"/>
      <c r="N299" s="5"/>
      <c r="O299" s="5"/>
      <c r="P299" s="54">
        <f t="shared" si="27"/>
        <v>0</v>
      </c>
      <c r="Q299" s="3"/>
      <c r="R299" s="3"/>
      <c r="S299" s="3"/>
      <c r="T299" s="3"/>
      <c r="U299" s="3"/>
      <c r="V299" s="55">
        <f t="shared" si="28"/>
        <v>0</v>
      </c>
      <c r="W299" s="56" t="str">
        <f>IF(ISERROR(VLOOKUP(B299,'HSN Master'!$A$2:$C$2500,3,0)),"",(VLOOKUP(B299,'HSN Master'!$A$2:$C$2500,3,0)))</f>
        <v/>
      </c>
      <c r="X299" s="57">
        <f t="shared" si="29"/>
        <v>0</v>
      </c>
      <c r="Y299" s="92" t="str">
        <f>IF(ISERROR(VLOOKUP(B299,'HSN Master'!$A$2:$E$2500,5,0)),"",(VLOOKUP(B299,'HSN Master'!$A$2:$E$2500,5,0)))</f>
        <v/>
      </c>
      <c r="Z299" s="57">
        <f t="shared" si="30"/>
        <v>0</v>
      </c>
      <c r="AC299" s="1"/>
    </row>
    <row r="300" spans="1:29" ht="29.25" customHeight="1" x14ac:dyDescent="0.25">
      <c r="A300" s="143"/>
      <c r="B300" s="10"/>
      <c r="C300" s="131" t="str">
        <f>IF(ISERROR(VLOOKUP(B300,'HSN Master'!$A$2:$B$2500,2,0)),"",(VLOOKUP(B300,'HSN Master'!$A$2:$B$2500,2,0)))</f>
        <v/>
      </c>
      <c r="D300" s="31"/>
      <c r="E300" s="4"/>
      <c r="F300" s="4"/>
      <c r="G300" s="4"/>
      <c r="H300" s="4"/>
      <c r="I300" s="4"/>
      <c r="J300" s="53">
        <f t="shared" si="26"/>
        <v>0</v>
      </c>
      <c r="K300" s="5"/>
      <c r="L300" s="5"/>
      <c r="M300" s="5"/>
      <c r="N300" s="5"/>
      <c r="O300" s="5"/>
      <c r="P300" s="54">
        <f t="shared" si="27"/>
        <v>0</v>
      </c>
      <c r="Q300" s="3"/>
      <c r="R300" s="3"/>
      <c r="S300" s="3"/>
      <c r="T300" s="3"/>
      <c r="U300" s="3"/>
      <c r="V300" s="55">
        <f t="shared" si="28"/>
        <v>0</v>
      </c>
      <c r="W300" s="56" t="str">
        <f>IF(ISERROR(VLOOKUP(B300,'HSN Master'!$A$2:$C$2500,3,0)),"",(VLOOKUP(B300,'HSN Master'!$A$2:$C$2500,3,0)))</f>
        <v/>
      </c>
      <c r="X300" s="57">
        <f t="shared" si="29"/>
        <v>0</v>
      </c>
      <c r="Y300" s="92" t="str">
        <f>IF(ISERROR(VLOOKUP(B300,'HSN Master'!$A$2:$E$2500,5,0)),"",(VLOOKUP(B300,'HSN Master'!$A$2:$E$2500,5,0)))</f>
        <v/>
      </c>
      <c r="Z300" s="57">
        <f t="shared" si="30"/>
        <v>0</v>
      </c>
      <c r="AC300" s="1"/>
    </row>
    <row r="301" spans="1:29" ht="29.25" customHeight="1" x14ac:dyDescent="0.25">
      <c r="A301" s="143"/>
      <c r="B301" s="10"/>
      <c r="C301" s="131" t="str">
        <f>IF(ISERROR(VLOOKUP(B301,'HSN Master'!$A$2:$B$2500,2,0)),"",(VLOOKUP(B301,'HSN Master'!$A$2:$B$2500,2,0)))</f>
        <v/>
      </c>
      <c r="D301" s="31"/>
      <c r="E301" s="4"/>
      <c r="F301" s="4"/>
      <c r="G301" s="4"/>
      <c r="H301" s="4"/>
      <c r="I301" s="4"/>
      <c r="J301" s="53">
        <f t="shared" si="26"/>
        <v>0</v>
      </c>
      <c r="K301" s="5"/>
      <c r="L301" s="5"/>
      <c r="M301" s="5"/>
      <c r="N301" s="5"/>
      <c r="O301" s="5"/>
      <c r="P301" s="54">
        <f t="shared" si="27"/>
        <v>0</v>
      </c>
      <c r="Q301" s="3"/>
      <c r="R301" s="3"/>
      <c r="S301" s="3"/>
      <c r="T301" s="3"/>
      <c r="U301" s="3"/>
      <c r="V301" s="55">
        <f t="shared" si="28"/>
        <v>0</v>
      </c>
      <c r="W301" s="56" t="str">
        <f>IF(ISERROR(VLOOKUP(B301,'HSN Master'!$A$2:$C$2500,3,0)),"",(VLOOKUP(B301,'HSN Master'!$A$2:$C$2500,3,0)))</f>
        <v/>
      </c>
      <c r="X301" s="57">
        <f t="shared" si="29"/>
        <v>0</v>
      </c>
      <c r="Y301" s="92" t="str">
        <f>IF(ISERROR(VLOOKUP(B301,'HSN Master'!$A$2:$E$2500,5,0)),"",(VLOOKUP(B301,'HSN Master'!$A$2:$E$2500,5,0)))</f>
        <v/>
      </c>
      <c r="Z301" s="57">
        <f t="shared" si="30"/>
        <v>0</v>
      </c>
      <c r="AC301" s="1"/>
    </row>
    <row r="302" spans="1:29" ht="29.25" customHeight="1" x14ac:dyDescent="0.25">
      <c r="A302" s="143"/>
      <c r="B302" s="10"/>
      <c r="C302" s="131" t="str">
        <f>IF(ISERROR(VLOOKUP(B302,'HSN Master'!$A$2:$B$2500,2,0)),"",(VLOOKUP(B302,'HSN Master'!$A$2:$B$2500,2,0)))</f>
        <v/>
      </c>
      <c r="D302" s="31"/>
      <c r="E302" s="4"/>
      <c r="F302" s="4"/>
      <c r="G302" s="4"/>
      <c r="H302" s="4"/>
      <c r="I302" s="4"/>
      <c r="J302" s="53">
        <f t="shared" si="26"/>
        <v>0</v>
      </c>
      <c r="K302" s="5"/>
      <c r="L302" s="5"/>
      <c r="M302" s="5"/>
      <c r="N302" s="5"/>
      <c r="O302" s="5"/>
      <c r="P302" s="54">
        <f t="shared" si="27"/>
        <v>0</v>
      </c>
      <c r="Q302" s="3"/>
      <c r="R302" s="3"/>
      <c r="S302" s="3"/>
      <c r="T302" s="3"/>
      <c r="U302" s="3"/>
      <c r="V302" s="55">
        <f t="shared" si="28"/>
        <v>0</v>
      </c>
      <c r="W302" s="56" t="str">
        <f>IF(ISERROR(VLOOKUP(B302,'HSN Master'!$A$2:$C$2500,3,0)),"",(VLOOKUP(B302,'HSN Master'!$A$2:$C$2500,3,0)))</f>
        <v/>
      </c>
      <c r="X302" s="57">
        <f t="shared" si="29"/>
        <v>0</v>
      </c>
      <c r="Y302" s="92" t="str">
        <f>IF(ISERROR(VLOOKUP(B302,'HSN Master'!$A$2:$E$2500,5,0)),"",(VLOOKUP(B302,'HSN Master'!$A$2:$E$2500,5,0)))</f>
        <v/>
      </c>
      <c r="Z302" s="57">
        <f t="shared" si="30"/>
        <v>0</v>
      </c>
      <c r="AC302" s="1"/>
    </row>
    <row r="303" spans="1:29" ht="29.25" customHeight="1" x14ac:dyDescent="0.25">
      <c r="A303" s="143"/>
      <c r="B303" s="10"/>
      <c r="C303" s="131" t="str">
        <f>IF(ISERROR(VLOOKUP(B303,'HSN Master'!$A$2:$B$2500,2,0)),"",(VLOOKUP(B303,'HSN Master'!$A$2:$B$2500,2,0)))</f>
        <v/>
      </c>
      <c r="D303" s="31"/>
      <c r="E303" s="4"/>
      <c r="F303" s="4"/>
      <c r="G303" s="4"/>
      <c r="H303" s="4"/>
      <c r="I303" s="4"/>
      <c r="J303" s="53">
        <f t="shared" si="26"/>
        <v>0</v>
      </c>
      <c r="K303" s="5"/>
      <c r="L303" s="5"/>
      <c r="M303" s="5"/>
      <c r="N303" s="5"/>
      <c r="O303" s="5"/>
      <c r="P303" s="54">
        <f t="shared" si="27"/>
        <v>0</v>
      </c>
      <c r="Q303" s="3"/>
      <c r="R303" s="3"/>
      <c r="S303" s="3"/>
      <c r="T303" s="3"/>
      <c r="U303" s="3"/>
      <c r="V303" s="55">
        <f t="shared" si="28"/>
        <v>0</v>
      </c>
      <c r="W303" s="56" t="str">
        <f>IF(ISERROR(VLOOKUP(B303,'HSN Master'!$A$2:$C$2500,3,0)),"",(VLOOKUP(B303,'HSN Master'!$A$2:$C$2500,3,0)))</f>
        <v/>
      </c>
      <c r="X303" s="57">
        <f t="shared" si="29"/>
        <v>0</v>
      </c>
      <c r="Y303" s="92" t="str">
        <f>IF(ISERROR(VLOOKUP(B303,'HSN Master'!$A$2:$E$2500,5,0)),"",(VLOOKUP(B303,'HSN Master'!$A$2:$E$2500,5,0)))</f>
        <v/>
      </c>
      <c r="Z303" s="57">
        <f t="shared" si="30"/>
        <v>0</v>
      </c>
      <c r="AC303" s="1"/>
    </row>
    <row r="304" spans="1:29" ht="29.25" customHeight="1" x14ac:dyDescent="0.25">
      <c r="A304" s="143"/>
      <c r="B304" s="10"/>
      <c r="C304" s="131" t="str">
        <f>IF(ISERROR(VLOOKUP(B304,'HSN Master'!$A$2:$B$2500,2,0)),"",(VLOOKUP(B304,'HSN Master'!$A$2:$B$2500,2,0)))</f>
        <v/>
      </c>
      <c r="D304" s="31"/>
      <c r="E304" s="4"/>
      <c r="F304" s="4"/>
      <c r="G304" s="4"/>
      <c r="H304" s="4"/>
      <c r="I304" s="4"/>
      <c r="J304" s="53">
        <f t="shared" si="26"/>
        <v>0</v>
      </c>
      <c r="K304" s="5"/>
      <c r="L304" s="5"/>
      <c r="M304" s="5"/>
      <c r="N304" s="5"/>
      <c r="O304" s="5"/>
      <c r="P304" s="54">
        <f t="shared" si="27"/>
        <v>0</v>
      </c>
      <c r="Q304" s="3"/>
      <c r="R304" s="3"/>
      <c r="S304" s="3"/>
      <c r="T304" s="3"/>
      <c r="U304" s="3"/>
      <c r="V304" s="55">
        <f t="shared" si="28"/>
        <v>0</v>
      </c>
      <c r="W304" s="56" t="str">
        <f>IF(ISERROR(VLOOKUP(B304,'HSN Master'!$A$2:$C$2500,3,0)),"",(VLOOKUP(B304,'HSN Master'!$A$2:$C$2500,3,0)))</f>
        <v/>
      </c>
      <c r="X304" s="57">
        <f t="shared" si="29"/>
        <v>0</v>
      </c>
      <c r="Y304" s="92" t="str">
        <f>IF(ISERROR(VLOOKUP(B304,'HSN Master'!$A$2:$E$2500,5,0)),"",(VLOOKUP(B304,'HSN Master'!$A$2:$E$2500,5,0)))</f>
        <v/>
      </c>
      <c r="Z304" s="57">
        <f t="shared" si="30"/>
        <v>0</v>
      </c>
      <c r="AC304" s="1"/>
    </row>
    <row r="305" spans="1:29" ht="29.25" customHeight="1" x14ac:dyDescent="0.25">
      <c r="A305" s="143"/>
      <c r="B305" s="10"/>
      <c r="C305" s="131" t="str">
        <f>IF(ISERROR(VLOOKUP(B305,'HSN Master'!$A$2:$B$2500,2,0)),"",(VLOOKUP(B305,'HSN Master'!$A$2:$B$2500,2,0)))</f>
        <v/>
      </c>
      <c r="D305" s="31"/>
      <c r="E305" s="4"/>
      <c r="F305" s="4"/>
      <c r="G305" s="4"/>
      <c r="H305" s="4"/>
      <c r="I305" s="4"/>
      <c r="J305" s="53">
        <f t="shared" si="26"/>
        <v>0</v>
      </c>
      <c r="K305" s="5"/>
      <c r="L305" s="5"/>
      <c r="M305" s="5"/>
      <c r="N305" s="5"/>
      <c r="O305" s="5"/>
      <c r="P305" s="54">
        <f t="shared" si="27"/>
        <v>0</v>
      </c>
      <c r="Q305" s="3"/>
      <c r="R305" s="3"/>
      <c r="S305" s="3"/>
      <c r="T305" s="3"/>
      <c r="U305" s="3"/>
      <c r="V305" s="55">
        <f t="shared" si="28"/>
        <v>0</v>
      </c>
      <c r="W305" s="56" t="str">
        <f>IF(ISERROR(VLOOKUP(B305,'HSN Master'!$A$2:$C$2500,3,0)),"",(VLOOKUP(B305,'HSN Master'!$A$2:$C$2500,3,0)))</f>
        <v/>
      </c>
      <c r="X305" s="57">
        <f t="shared" si="29"/>
        <v>0</v>
      </c>
      <c r="Y305" s="92" t="str">
        <f>IF(ISERROR(VLOOKUP(B305,'HSN Master'!$A$2:$E$2500,5,0)),"",(VLOOKUP(B305,'HSN Master'!$A$2:$E$2500,5,0)))</f>
        <v/>
      </c>
      <c r="Z305" s="57">
        <f t="shared" si="30"/>
        <v>0</v>
      </c>
      <c r="AC305" s="1"/>
    </row>
    <row r="306" spans="1:29" ht="29.25" customHeight="1" x14ac:dyDescent="0.25">
      <c r="A306" s="143"/>
      <c r="B306" s="10"/>
      <c r="C306" s="131" t="str">
        <f>IF(ISERROR(VLOOKUP(B306,'HSN Master'!$A$2:$B$2500,2,0)),"",(VLOOKUP(B306,'HSN Master'!$A$2:$B$2500,2,0)))</f>
        <v/>
      </c>
      <c r="D306" s="31"/>
      <c r="E306" s="4"/>
      <c r="F306" s="4"/>
      <c r="G306" s="4"/>
      <c r="H306" s="4"/>
      <c r="I306" s="4"/>
      <c r="J306" s="53">
        <f t="shared" si="26"/>
        <v>0</v>
      </c>
      <c r="K306" s="5"/>
      <c r="L306" s="5"/>
      <c r="M306" s="5"/>
      <c r="N306" s="5"/>
      <c r="O306" s="5"/>
      <c r="P306" s="54">
        <f t="shared" si="27"/>
        <v>0</v>
      </c>
      <c r="Q306" s="3"/>
      <c r="R306" s="3"/>
      <c r="S306" s="3"/>
      <c r="T306" s="3"/>
      <c r="U306" s="3"/>
      <c r="V306" s="55">
        <f t="shared" si="28"/>
        <v>0</v>
      </c>
      <c r="W306" s="56" t="str">
        <f>IF(ISERROR(VLOOKUP(B306,'HSN Master'!$A$2:$C$2500,3,0)),"",(VLOOKUP(B306,'HSN Master'!$A$2:$C$2500,3,0)))</f>
        <v/>
      </c>
      <c r="X306" s="57">
        <f t="shared" si="29"/>
        <v>0</v>
      </c>
      <c r="Y306" s="92" t="str">
        <f>IF(ISERROR(VLOOKUP(B306,'HSN Master'!$A$2:$E$2500,5,0)),"",(VLOOKUP(B306,'HSN Master'!$A$2:$E$2500,5,0)))</f>
        <v/>
      </c>
      <c r="Z306" s="57">
        <f t="shared" si="30"/>
        <v>0</v>
      </c>
      <c r="AC306" s="1"/>
    </row>
    <row r="307" spans="1:29" ht="29.25" customHeight="1" x14ac:dyDescent="0.25">
      <c r="A307" s="143"/>
      <c r="B307" s="10"/>
      <c r="C307" s="131" t="str">
        <f>IF(ISERROR(VLOOKUP(B307,'HSN Master'!$A$2:$B$2500,2,0)),"",(VLOOKUP(B307,'HSN Master'!$A$2:$B$2500,2,0)))</f>
        <v/>
      </c>
      <c r="D307" s="31"/>
      <c r="E307" s="4"/>
      <c r="F307" s="4"/>
      <c r="G307" s="4"/>
      <c r="H307" s="4"/>
      <c r="I307" s="4"/>
      <c r="J307" s="53">
        <f t="shared" si="26"/>
        <v>0</v>
      </c>
      <c r="K307" s="5"/>
      <c r="L307" s="5"/>
      <c r="M307" s="5"/>
      <c r="N307" s="5"/>
      <c r="O307" s="5"/>
      <c r="P307" s="54">
        <f t="shared" si="27"/>
        <v>0</v>
      </c>
      <c r="Q307" s="3"/>
      <c r="R307" s="3"/>
      <c r="S307" s="3"/>
      <c r="T307" s="3"/>
      <c r="U307" s="3"/>
      <c r="V307" s="55">
        <f t="shared" si="28"/>
        <v>0</v>
      </c>
      <c r="W307" s="56" t="str">
        <f>IF(ISERROR(VLOOKUP(B307,'HSN Master'!$A$2:$C$2500,3,0)),"",(VLOOKUP(B307,'HSN Master'!$A$2:$C$2500,3,0)))</f>
        <v/>
      </c>
      <c r="X307" s="57">
        <f t="shared" si="29"/>
        <v>0</v>
      </c>
      <c r="Y307" s="92" t="str">
        <f>IF(ISERROR(VLOOKUP(B307,'HSN Master'!$A$2:$E$2500,5,0)),"",(VLOOKUP(B307,'HSN Master'!$A$2:$E$2500,5,0)))</f>
        <v/>
      </c>
      <c r="Z307" s="57">
        <f t="shared" si="30"/>
        <v>0</v>
      </c>
      <c r="AC307" s="1"/>
    </row>
    <row r="308" spans="1:29" ht="29.25" customHeight="1" x14ac:dyDescent="0.25">
      <c r="A308" s="143"/>
      <c r="B308" s="10"/>
      <c r="C308" s="131" t="str">
        <f>IF(ISERROR(VLOOKUP(B308,'HSN Master'!$A$2:$B$2500,2,0)),"",(VLOOKUP(B308,'HSN Master'!$A$2:$B$2500,2,0)))</f>
        <v/>
      </c>
      <c r="D308" s="31"/>
      <c r="E308" s="4"/>
      <c r="F308" s="4"/>
      <c r="G308" s="4"/>
      <c r="H308" s="4"/>
      <c r="I308" s="4"/>
      <c r="J308" s="53">
        <f t="shared" si="26"/>
        <v>0</v>
      </c>
      <c r="K308" s="5"/>
      <c r="L308" s="5"/>
      <c r="M308" s="5"/>
      <c r="N308" s="5"/>
      <c r="O308" s="5"/>
      <c r="P308" s="54">
        <f t="shared" si="27"/>
        <v>0</v>
      </c>
      <c r="Q308" s="3"/>
      <c r="R308" s="3"/>
      <c r="S308" s="3"/>
      <c r="T308" s="3"/>
      <c r="U308" s="3"/>
      <c r="V308" s="55">
        <f t="shared" si="28"/>
        <v>0</v>
      </c>
      <c r="W308" s="56" t="str">
        <f>IF(ISERROR(VLOOKUP(B308,'HSN Master'!$A$2:$C$2500,3,0)),"",(VLOOKUP(B308,'HSN Master'!$A$2:$C$2500,3,0)))</f>
        <v/>
      </c>
      <c r="X308" s="57">
        <f t="shared" si="29"/>
        <v>0</v>
      </c>
      <c r="Y308" s="92" t="str">
        <f>IF(ISERROR(VLOOKUP(B308,'HSN Master'!$A$2:$E$2500,5,0)),"",(VLOOKUP(B308,'HSN Master'!$A$2:$E$2500,5,0)))</f>
        <v/>
      </c>
      <c r="Z308" s="57">
        <f t="shared" si="30"/>
        <v>0</v>
      </c>
      <c r="AC308" s="1"/>
    </row>
    <row r="309" spans="1:29" ht="29.25" customHeight="1" x14ac:dyDescent="0.25">
      <c r="A309" s="143"/>
      <c r="B309" s="10"/>
      <c r="C309" s="131" t="str">
        <f>IF(ISERROR(VLOOKUP(B309,'HSN Master'!$A$2:$B$2500,2,0)),"",(VLOOKUP(B309,'HSN Master'!$A$2:$B$2500,2,0)))</f>
        <v/>
      </c>
      <c r="D309" s="31"/>
      <c r="E309" s="4"/>
      <c r="F309" s="4"/>
      <c r="G309" s="4"/>
      <c r="H309" s="4"/>
      <c r="I309" s="4"/>
      <c r="J309" s="53">
        <f t="shared" si="26"/>
        <v>0</v>
      </c>
      <c r="K309" s="5"/>
      <c r="L309" s="5"/>
      <c r="M309" s="5"/>
      <c r="N309" s="5"/>
      <c r="O309" s="5"/>
      <c r="P309" s="54">
        <f t="shared" si="27"/>
        <v>0</v>
      </c>
      <c r="Q309" s="3"/>
      <c r="R309" s="3"/>
      <c r="S309" s="3"/>
      <c r="T309" s="3"/>
      <c r="U309" s="3"/>
      <c r="V309" s="55">
        <f t="shared" si="28"/>
        <v>0</v>
      </c>
      <c r="W309" s="56" t="str">
        <f>IF(ISERROR(VLOOKUP(B309,'HSN Master'!$A$2:$C$2500,3,0)),"",(VLOOKUP(B309,'HSN Master'!$A$2:$C$2500,3,0)))</f>
        <v/>
      </c>
      <c r="X309" s="57">
        <f t="shared" si="29"/>
        <v>0</v>
      </c>
      <c r="Y309" s="92" t="str">
        <f>IF(ISERROR(VLOOKUP(B309,'HSN Master'!$A$2:$E$2500,5,0)),"",(VLOOKUP(B309,'HSN Master'!$A$2:$E$2500,5,0)))</f>
        <v/>
      </c>
      <c r="Z309" s="57">
        <f t="shared" si="30"/>
        <v>0</v>
      </c>
      <c r="AC309" s="1"/>
    </row>
    <row r="310" spans="1:29" ht="29.25" customHeight="1" x14ac:dyDescent="0.25">
      <c r="A310" s="143"/>
      <c r="B310" s="10"/>
      <c r="C310" s="131" t="str">
        <f>IF(ISERROR(VLOOKUP(B310,'HSN Master'!$A$2:$B$2500,2,0)),"",(VLOOKUP(B310,'HSN Master'!$A$2:$B$2500,2,0)))</f>
        <v/>
      </c>
      <c r="D310" s="31"/>
      <c r="E310" s="4"/>
      <c r="F310" s="4"/>
      <c r="G310" s="4"/>
      <c r="H310" s="4"/>
      <c r="I310" s="4"/>
      <c r="J310" s="53">
        <f t="shared" si="26"/>
        <v>0</v>
      </c>
      <c r="K310" s="5"/>
      <c r="L310" s="5"/>
      <c r="M310" s="5"/>
      <c r="N310" s="5"/>
      <c r="O310" s="5"/>
      <c r="P310" s="54">
        <f t="shared" si="27"/>
        <v>0</v>
      </c>
      <c r="Q310" s="3"/>
      <c r="R310" s="3"/>
      <c r="S310" s="3"/>
      <c r="T310" s="3"/>
      <c r="U310" s="3"/>
      <c r="V310" s="55">
        <f t="shared" si="28"/>
        <v>0</v>
      </c>
      <c r="W310" s="56" t="str">
        <f>IF(ISERROR(VLOOKUP(B310,'HSN Master'!$A$2:$C$2500,3,0)),"",(VLOOKUP(B310,'HSN Master'!$A$2:$C$2500,3,0)))</f>
        <v/>
      </c>
      <c r="X310" s="57">
        <f t="shared" si="29"/>
        <v>0</v>
      </c>
      <c r="Y310" s="92" t="str">
        <f>IF(ISERROR(VLOOKUP(B310,'HSN Master'!$A$2:$E$2500,5,0)),"",(VLOOKUP(B310,'HSN Master'!$A$2:$E$2500,5,0)))</f>
        <v/>
      </c>
      <c r="Z310" s="57">
        <f t="shared" si="30"/>
        <v>0</v>
      </c>
      <c r="AC310" s="1"/>
    </row>
    <row r="311" spans="1:29" ht="29.25" customHeight="1" x14ac:dyDescent="0.25">
      <c r="A311" s="143"/>
      <c r="B311" s="10"/>
      <c r="C311" s="131" t="str">
        <f>IF(ISERROR(VLOOKUP(B311,'HSN Master'!$A$2:$B$2500,2,0)),"",(VLOOKUP(B311,'HSN Master'!$A$2:$B$2500,2,0)))</f>
        <v/>
      </c>
      <c r="D311" s="31"/>
      <c r="E311" s="4"/>
      <c r="F311" s="4"/>
      <c r="G311" s="4"/>
      <c r="H311" s="4"/>
      <c r="I311" s="4"/>
      <c r="J311" s="53">
        <f t="shared" si="26"/>
        <v>0</v>
      </c>
      <c r="K311" s="5"/>
      <c r="L311" s="5"/>
      <c r="M311" s="5"/>
      <c r="N311" s="5"/>
      <c r="O311" s="5"/>
      <c r="P311" s="54">
        <f t="shared" si="27"/>
        <v>0</v>
      </c>
      <c r="Q311" s="3"/>
      <c r="R311" s="3"/>
      <c r="S311" s="3"/>
      <c r="T311" s="3"/>
      <c r="U311" s="3"/>
      <c r="V311" s="55">
        <f t="shared" si="28"/>
        <v>0</v>
      </c>
      <c r="W311" s="56" t="str">
        <f>IF(ISERROR(VLOOKUP(B311,'HSN Master'!$A$2:$C$2500,3,0)),"",(VLOOKUP(B311,'HSN Master'!$A$2:$C$2500,3,0)))</f>
        <v/>
      </c>
      <c r="X311" s="57">
        <f t="shared" si="29"/>
        <v>0</v>
      </c>
      <c r="Y311" s="92" t="str">
        <f>IF(ISERROR(VLOOKUP(B311,'HSN Master'!$A$2:$E$2500,5,0)),"",(VLOOKUP(B311,'HSN Master'!$A$2:$E$2500,5,0)))</f>
        <v/>
      </c>
      <c r="Z311" s="57">
        <f t="shared" si="30"/>
        <v>0</v>
      </c>
      <c r="AC311" s="1"/>
    </row>
    <row r="312" spans="1:29" ht="29.25" customHeight="1" x14ac:dyDescent="0.25">
      <c r="A312" s="143"/>
      <c r="B312" s="10"/>
      <c r="C312" s="131" t="str">
        <f>IF(ISERROR(VLOOKUP(B312,'HSN Master'!$A$2:$B$2500,2,0)),"",(VLOOKUP(B312,'HSN Master'!$A$2:$B$2500,2,0)))</f>
        <v/>
      </c>
      <c r="D312" s="31"/>
      <c r="E312" s="4"/>
      <c r="F312" s="4"/>
      <c r="G312" s="4"/>
      <c r="H312" s="4"/>
      <c r="I312" s="4"/>
      <c r="J312" s="53">
        <f t="shared" si="26"/>
        <v>0</v>
      </c>
      <c r="K312" s="5"/>
      <c r="L312" s="5"/>
      <c r="M312" s="5"/>
      <c r="N312" s="5"/>
      <c r="O312" s="5"/>
      <c r="P312" s="54">
        <f t="shared" si="27"/>
        <v>0</v>
      </c>
      <c r="Q312" s="3"/>
      <c r="R312" s="3"/>
      <c r="S312" s="3"/>
      <c r="T312" s="3"/>
      <c r="U312" s="3"/>
      <c r="V312" s="55">
        <f t="shared" si="28"/>
        <v>0</v>
      </c>
      <c r="W312" s="56" t="str">
        <f>IF(ISERROR(VLOOKUP(B312,'HSN Master'!$A$2:$C$2500,3,0)),"",(VLOOKUP(B312,'HSN Master'!$A$2:$C$2500,3,0)))</f>
        <v/>
      </c>
      <c r="X312" s="57">
        <f t="shared" si="29"/>
        <v>0</v>
      </c>
      <c r="Y312" s="92" t="str">
        <f>IF(ISERROR(VLOOKUP(B312,'HSN Master'!$A$2:$E$2500,5,0)),"",(VLOOKUP(B312,'HSN Master'!$A$2:$E$2500,5,0)))</f>
        <v/>
      </c>
      <c r="Z312" s="57">
        <f t="shared" si="30"/>
        <v>0</v>
      </c>
      <c r="AC312" s="1"/>
    </row>
    <row r="313" spans="1:29" ht="29.25" customHeight="1" x14ac:dyDescent="0.25">
      <c r="A313" s="143"/>
      <c r="B313" s="10"/>
      <c r="C313" s="131" t="str">
        <f>IF(ISERROR(VLOOKUP(B313,'HSN Master'!$A$2:$B$2500,2,0)),"",(VLOOKUP(B313,'HSN Master'!$A$2:$B$2500,2,0)))</f>
        <v/>
      </c>
      <c r="D313" s="31"/>
      <c r="E313" s="4"/>
      <c r="F313" s="4"/>
      <c r="G313" s="4"/>
      <c r="H313" s="4"/>
      <c r="I313" s="4"/>
      <c r="J313" s="53">
        <f t="shared" si="26"/>
        <v>0</v>
      </c>
      <c r="K313" s="5"/>
      <c r="L313" s="5"/>
      <c r="M313" s="5"/>
      <c r="N313" s="5"/>
      <c r="O313" s="5"/>
      <c r="P313" s="54">
        <f t="shared" si="27"/>
        <v>0</v>
      </c>
      <c r="Q313" s="3"/>
      <c r="R313" s="3"/>
      <c r="S313" s="3"/>
      <c r="T313" s="3"/>
      <c r="U313" s="3"/>
      <c r="V313" s="55">
        <f t="shared" si="28"/>
        <v>0</v>
      </c>
      <c r="W313" s="56" t="str">
        <f>IF(ISERROR(VLOOKUP(B313,'HSN Master'!$A$2:$C$2500,3,0)),"",(VLOOKUP(B313,'HSN Master'!$A$2:$C$2500,3,0)))</f>
        <v/>
      </c>
      <c r="X313" s="57">
        <f t="shared" si="29"/>
        <v>0</v>
      </c>
      <c r="Y313" s="92" t="str">
        <f>IF(ISERROR(VLOOKUP(B313,'HSN Master'!$A$2:$E$2500,5,0)),"",(VLOOKUP(B313,'HSN Master'!$A$2:$E$2500,5,0)))</f>
        <v/>
      </c>
      <c r="Z313" s="57">
        <f t="shared" si="30"/>
        <v>0</v>
      </c>
      <c r="AC313" s="1"/>
    </row>
    <row r="314" spans="1:29" ht="29.25" customHeight="1" x14ac:dyDescent="0.25">
      <c r="A314" s="143"/>
      <c r="B314" s="10"/>
      <c r="C314" s="131" t="str">
        <f>IF(ISERROR(VLOOKUP(B314,'HSN Master'!$A$2:$B$2500,2,0)),"",(VLOOKUP(B314,'HSN Master'!$A$2:$B$2500,2,0)))</f>
        <v/>
      </c>
      <c r="D314" s="31"/>
      <c r="E314" s="4"/>
      <c r="F314" s="4"/>
      <c r="G314" s="4"/>
      <c r="H314" s="4"/>
      <c r="I314" s="4"/>
      <c r="J314" s="53">
        <f t="shared" si="26"/>
        <v>0</v>
      </c>
      <c r="K314" s="5"/>
      <c r="L314" s="5"/>
      <c r="M314" s="5"/>
      <c r="N314" s="5"/>
      <c r="O314" s="5"/>
      <c r="P314" s="54">
        <f t="shared" si="27"/>
        <v>0</v>
      </c>
      <c r="Q314" s="3"/>
      <c r="R314" s="3"/>
      <c r="S314" s="3"/>
      <c r="T314" s="3"/>
      <c r="U314" s="3"/>
      <c r="V314" s="55">
        <f t="shared" si="28"/>
        <v>0</v>
      </c>
      <c r="W314" s="56" t="str">
        <f>IF(ISERROR(VLOOKUP(B314,'HSN Master'!$A$2:$C$2500,3,0)),"",(VLOOKUP(B314,'HSN Master'!$A$2:$C$2500,3,0)))</f>
        <v/>
      </c>
      <c r="X314" s="57">
        <f t="shared" si="29"/>
        <v>0</v>
      </c>
      <c r="Y314" s="92" t="str">
        <f>IF(ISERROR(VLOOKUP(B314,'HSN Master'!$A$2:$E$2500,5,0)),"",(VLOOKUP(B314,'HSN Master'!$A$2:$E$2500,5,0)))</f>
        <v/>
      </c>
      <c r="Z314" s="57">
        <f t="shared" si="30"/>
        <v>0</v>
      </c>
      <c r="AC314" s="1"/>
    </row>
    <row r="315" spans="1:29" ht="29.25" customHeight="1" x14ac:dyDescent="0.25">
      <c r="A315" s="143"/>
      <c r="B315" s="10"/>
      <c r="C315" s="131" t="str">
        <f>IF(ISERROR(VLOOKUP(B315,'HSN Master'!$A$2:$B$2500,2,0)),"",(VLOOKUP(B315,'HSN Master'!$A$2:$B$2500,2,0)))</f>
        <v/>
      </c>
      <c r="D315" s="31"/>
      <c r="E315" s="4"/>
      <c r="F315" s="4"/>
      <c r="G315" s="4"/>
      <c r="H315" s="4"/>
      <c r="I315" s="4"/>
      <c r="J315" s="53">
        <f t="shared" si="26"/>
        <v>0</v>
      </c>
      <c r="K315" s="5"/>
      <c r="L315" s="5"/>
      <c r="M315" s="5"/>
      <c r="N315" s="5"/>
      <c r="O315" s="5"/>
      <c r="P315" s="54">
        <f t="shared" si="27"/>
        <v>0</v>
      </c>
      <c r="Q315" s="3"/>
      <c r="R315" s="3"/>
      <c r="S315" s="3"/>
      <c r="T315" s="3"/>
      <c r="U315" s="3"/>
      <c r="V315" s="55">
        <f t="shared" si="28"/>
        <v>0</v>
      </c>
      <c r="W315" s="56" t="str">
        <f>IF(ISERROR(VLOOKUP(B315,'HSN Master'!$A$2:$C$2500,3,0)),"",(VLOOKUP(B315,'HSN Master'!$A$2:$C$2500,3,0)))</f>
        <v/>
      </c>
      <c r="X315" s="57">
        <f t="shared" si="29"/>
        <v>0</v>
      </c>
      <c r="Y315" s="92" t="str">
        <f>IF(ISERROR(VLOOKUP(B315,'HSN Master'!$A$2:$E$2500,5,0)),"",(VLOOKUP(B315,'HSN Master'!$A$2:$E$2500,5,0)))</f>
        <v/>
      </c>
      <c r="Z315" s="57">
        <f t="shared" si="30"/>
        <v>0</v>
      </c>
      <c r="AC315" s="1"/>
    </row>
    <row r="316" spans="1:29" ht="29.25" customHeight="1" x14ac:dyDescent="0.25">
      <c r="A316" s="143"/>
      <c r="B316" s="10"/>
      <c r="C316" s="131" t="str">
        <f>IF(ISERROR(VLOOKUP(B316,'HSN Master'!$A$2:$B$2500,2,0)),"",(VLOOKUP(B316,'HSN Master'!$A$2:$B$2500,2,0)))</f>
        <v/>
      </c>
      <c r="D316" s="31"/>
      <c r="E316" s="4"/>
      <c r="F316" s="4"/>
      <c r="G316" s="4"/>
      <c r="H316" s="4"/>
      <c r="I316" s="4"/>
      <c r="J316" s="53">
        <f t="shared" si="26"/>
        <v>0</v>
      </c>
      <c r="K316" s="5"/>
      <c r="L316" s="5"/>
      <c r="M316" s="5"/>
      <c r="N316" s="5"/>
      <c r="O316" s="5"/>
      <c r="P316" s="54">
        <f t="shared" si="27"/>
        <v>0</v>
      </c>
      <c r="Q316" s="3"/>
      <c r="R316" s="3"/>
      <c r="S316" s="3"/>
      <c r="T316" s="3"/>
      <c r="U316" s="3"/>
      <c r="V316" s="55">
        <f t="shared" si="28"/>
        <v>0</v>
      </c>
      <c r="W316" s="56" t="str">
        <f>IF(ISERROR(VLOOKUP(B316,'HSN Master'!$A$2:$C$2500,3,0)),"",(VLOOKUP(B316,'HSN Master'!$A$2:$C$2500,3,0)))</f>
        <v/>
      </c>
      <c r="X316" s="57">
        <f t="shared" si="29"/>
        <v>0</v>
      </c>
      <c r="Y316" s="92" t="str">
        <f>IF(ISERROR(VLOOKUP(B316,'HSN Master'!$A$2:$E$2500,5,0)),"",(VLOOKUP(B316,'HSN Master'!$A$2:$E$2500,5,0)))</f>
        <v/>
      </c>
      <c r="Z316" s="57">
        <f t="shared" si="30"/>
        <v>0</v>
      </c>
      <c r="AC316" s="1"/>
    </row>
    <row r="317" spans="1:29" ht="29.25" customHeight="1" x14ac:dyDescent="0.25">
      <c r="A317" s="143"/>
      <c r="B317" s="10"/>
      <c r="C317" s="131" t="str">
        <f>IF(ISERROR(VLOOKUP(B317,'HSN Master'!$A$2:$B$2500,2,0)),"",(VLOOKUP(B317,'HSN Master'!$A$2:$B$2500,2,0)))</f>
        <v/>
      </c>
      <c r="D317" s="31"/>
      <c r="E317" s="4"/>
      <c r="F317" s="4"/>
      <c r="G317" s="4"/>
      <c r="H317" s="4"/>
      <c r="I317" s="4"/>
      <c r="J317" s="53">
        <f t="shared" si="26"/>
        <v>0</v>
      </c>
      <c r="K317" s="5"/>
      <c r="L317" s="5"/>
      <c r="M317" s="5"/>
      <c r="N317" s="5"/>
      <c r="O317" s="5"/>
      <c r="P317" s="54">
        <f t="shared" si="27"/>
        <v>0</v>
      </c>
      <c r="Q317" s="3"/>
      <c r="R317" s="3"/>
      <c r="S317" s="3"/>
      <c r="T317" s="3"/>
      <c r="U317" s="3"/>
      <c r="V317" s="55">
        <f t="shared" si="28"/>
        <v>0</v>
      </c>
      <c r="W317" s="56" t="str">
        <f>IF(ISERROR(VLOOKUP(B317,'HSN Master'!$A$2:$C$2500,3,0)),"",(VLOOKUP(B317,'HSN Master'!$A$2:$C$2500,3,0)))</f>
        <v/>
      </c>
      <c r="X317" s="57">
        <f t="shared" si="29"/>
        <v>0</v>
      </c>
      <c r="Y317" s="92" t="str">
        <f>IF(ISERROR(VLOOKUP(B317,'HSN Master'!$A$2:$E$2500,5,0)),"",(VLOOKUP(B317,'HSN Master'!$A$2:$E$2500,5,0)))</f>
        <v/>
      </c>
      <c r="Z317" s="57">
        <f t="shared" si="30"/>
        <v>0</v>
      </c>
      <c r="AC317" s="1"/>
    </row>
    <row r="318" spans="1:29" ht="29.25" customHeight="1" x14ac:dyDescent="0.25">
      <c r="A318" s="143"/>
      <c r="B318" s="10"/>
      <c r="C318" s="131" t="str">
        <f>IF(ISERROR(VLOOKUP(B318,'HSN Master'!$A$2:$B$2500,2,0)),"",(VLOOKUP(B318,'HSN Master'!$A$2:$B$2500,2,0)))</f>
        <v/>
      </c>
      <c r="D318" s="31"/>
      <c r="E318" s="4"/>
      <c r="F318" s="4"/>
      <c r="G318" s="4"/>
      <c r="H318" s="4"/>
      <c r="I318" s="4"/>
      <c r="J318" s="53">
        <f t="shared" si="26"/>
        <v>0</v>
      </c>
      <c r="K318" s="5"/>
      <c r="L318" s="5"/>
      <c r="M318" s="5"/>
      <c r="N318" s="5"/>
      <c r="O318" s="5"/>
      <c r="P318" s="54">
        <f t="shared" si="27"/>
        <v>0</v>
      </c>
      <c r="Q318" s="3"/>
      <c r="R318" s="3"/>
      <c r="S318" s="3"/>
      <c r="T318" s="3"/>
      <c r="U318" s="3"/>
      <c r="V318" s="55">
        <f t="shared" si="28"/>
        <v>0</v>
      </c>
      <c r="W318" s="56" t="str">
        <f>IF(ISERROR(VLOOKUP(B318,'HSN Master'!$A$2:$C$2500,3,0)),"",(VLOOKUP(B318,'HSN Master'!$A$2:$C$2500,3,0)))</f>
        <v/>
      </c>
      <c r="X318" s="57">
        <f t="shared" si="29"/>
        <v>0</v>
      </c>
      <c r="Y318" s="92" t="str">
        <f>IF(ISERROR(VLOOKUP(B318,'HSN Master'!$A$2:$E$2500,5,0)),"",(VLOOKUP(B318,'HSN Master'!$A$2:$E$2500,5,0)))</f>
        <v/>
      </c>
      <c r="Z318" s="57">
        <f t="shared" si="30"/>
        <v>0</v>
      </c>
      <c r="AC318" s="1"/>
    </row>
    <row r="319" spans="1:29" ht="29.25" customHeight="1" x14ac:dyDescent="0.25">
      <c r="A319" s="143"/>
      <c r="B319" s="10"/>
      <c r="C319" s="131" t="str">
        <f>IF(ISERROR(VLOOKUP(B319,'HSN Master'!$A$2:$B$2500,2,0)),"",(VLOOKUP(B319,'HSN Master'!$A$2:$B$2500,2,0)))</f>
        <v/>
      </c>
      <c r="D319" s="31"/>
      <c r="E319" s="4"/>
      <c r="F319" s="4"/>
      <c r="G319" s="4"/>
      <c r="H319" s="4"/>
      <c r="I319" s="4"/>
      <c r="J319" s="53">
        <f t="shared" si="26"/>
        <v>0</v>
      </c>
      <c r="K319" s="5"/>
      <c r="L319" s="5"/>
      <c r="M319" s="5"/>
      <c r="N319" s="5"/>
      <c r="O319" s="5"/>
      <c r="P319" s="54">
        <f t="shared" si="27"/>
        <v>0</v>
      </c>
      <c r="Q319" s="3"/>
      <c r="R319" s="3"/>
      <c r="S319" s="3"/>
      <c r="T319" s="3"/>
      <c r="U319" s="3"/>
      <c r="V319" s="55">
        <f t="shared" si="28"/>
        <v>0</v>
      </c>
      <c r="W319" s="56" t="str">
        <f>IF(ISERROR(VLOOKUP(B319,'HSN Master'!$A$2:$C$2500,3,0)),"",(VLOOKUP(B319,'HSN Master'!$A$2:$C$2500,3,0)))</f>
        <v/>
      </c>
      <c r="X319" s="57">
        <f t="shared" si="29"/>
        <v>0</v>
      </c>
      <c r="Y319" s="92" t="str">
        <f>IF(ISERROR(VLOOKUP(B319,'HSN Master'!$A$2:$E$2500,5,0)),"",(VLOOKUP(B319,'HSN Master'!$A$2:$E$2500,5,0)))</f>
        <v/>
      </c>
      <c r="Z319" s="57">
        <f t="shared" si="30"/>
        <v>0</v>
      </c>
      <c r="AC319" s="1"/>
    </row>
    <row r="320" spans="1:29" ht="29.25" customHeight="1" x14ac:dyDescent="0.25">
      <c r="A320" s="143"/>
      <c r="B320" s="10"/>
      <c r="C320" s="131" t="str">
        <f>IF(ISERROR(VLOOKUP(B320,'HSN Master'!$A$2:$B$2500,2,0)),"",(VLOOKUP(B320,'HSN Master'!$A$2:$B$2500,2,0)))</f>
        <v/>
      </c>
      <c r="D320" s="31"/>
      <c r="E320" s="4"/>
      <c r="F320" s="4"/>
      <c r="G320" s="4"/>
      <c r="H320" s="4"/>
      <c r="I320" s="4"/>
      <c r="J320" s="53">
        <f t="shared" si="26"/>
        <v>0</v>
      </c>
      <c r="K320" s="5"/>
      <c r="L320" s="5"/>
      <c r="M320" s="5"/>
      <c r="N320" s="5"/>
      <c r="O320" s="5"/>
      <c r="P320" s="54">
        <f t="shared" si="27"/>
        <v>0</v>
      </c>
      <c r="Q320" s="3"/>
      <c r="R320" s="3"/>
      <c r="S320" s="3"/>
      <c r="T320" s="3"/>
      <c r="U320" s="3"/>
      <c r="V320" s="55">
        <f t="shared" si="28"/>
        <v>0</v>
      </c>
      <c r="W320" s="56" t="str">
        <f>IF(ISERROR(VLOOKUP(B320,'HSN Master'!$A$2:$C$2500,3,0)),"",(VLOOKUP(B320,'HSN Master'!$A$2:$C$2500,3,0)))</f>
        <v/>
      </c>
      <c r="X320" s="57">
        <f t="shared" si="29"/>
        <v>0</v>
      </c>
      <c r="Y320" s="92" t="str">
        <f>IF(ISERROR(VLOOKUP(B320,'HSN Master'!$A$2:$E$2500,5,0)),"",(VLOOKUP(B320,'HSN Master'!$A$2:$E$2500,5,0)))</f>
        <v/>
      </c>
      <c r="Z320" s="57">
        <f t="shared" si="30"/>
        <v>0</v>
      </c>
      <c r="AC320" s="1"/>
    </row>
    <row r="321" spans="1:29" ht="29.25" customHeight="1" x14ac:dyDescent="0.25">
      <c r="A321" s="143"/>
      <c r="B321" s="10"/>
      <c r="C321" s="131" t="str">
        <f>IF(ISERROR(VLOOKUP(B321,'HSN Master'!$A$2:$B$2500,2,0)),"",(VLOOKUP(B321,'HSN Master'!$A$2:$B$2500,2,0)))</f>
        <v/>
      </c>
      <c r="D321" s="31"/>
      <c r="E321" s="4"/>
      <c r="F321" s="4"/>
      <c r="G321" s="4"/>
      <c r="H321" s="4"/>
      <c r="I321" s="4"/>
      <c r="J321" s="53">
        <f t="shared" si="26"/>
        <v>0</v>
      </c>
      <c r="K321" s="5"/>
      <c r="L321" s="5"/>
      <c r="M321" s="5"/>
      <c r="N321" s="5"/>
      <c r="O321" s="5"/>
      <c r="P321" s="54">
        <f t="shared" si="27"/>
        <v>0</v>
      </c>
      <c r="Q321" s="3"/>
      <c r="R321" s="3"/>
      <c r="S321" s="3"/>
      <c r="T321" s="3"/>
      <c r="U321" s="3"/>
      <c r="V321" s="55">
        <f t="shared" si="28"/>
        <v>0</v>
      </c>
      <c r="W321" s="56" t="str">
        <f>IF(ISERROR(VLOOKUP(B321,'HSN Master'!$A$2:$C$2500,3,0)),"",(VLOOKUP(B321,'HSN Master'!$A$2:$C$2500,3,0)))</f>
        <v/>
      </c>
      <c r="X321" s="57">
        <f t="shared" si="29"/>
        <v>0</v>
      </c>
      <c r="Y321" s="92" t="str">
        <f>IF(ISERROR(VLOOKUP(B321,'HSN Master'!$A$2:$E$2500,5,0)),"",(VLOOKUP(B321,'HSN Master'!$A$2:$E$2500,5,0)))</f>
        <v/>
      </c>
      <c r="Z321" s="57">
        <f t="shared" si="30"/>
        <v>0</v>
      </c>
      <c r="AC321" s="1"/>
    </row>
    <row r="322" spans="1:29" ht="29.25" customHeight="1" x14ac:dyDescent="0.25">
      <c r="A322" s="143"/>
      <c r="B322" s="10"/>
      <c r="C322" s="131" t="str">
        <f>IF(ISERROR(VLOOKUP(B322,'HSN Master'!$A$2:$B$2500,2,0)),"",(VLOOKUP(B322,'HSN Master'!$A$2:$B$2500,2,0)))</f>
        <v/>
      </c>
      <c r="D322" s="31"/>
      <c r="E322" s="4"/>
      <c r="F322" s="4"/>
      <c r="G322" s="4"/>
      <c r="H322" s="4"/>
      <c r="I322" s="4"/>
      <c r="J322" s="53">
        <f t="shared" si="26"/>
        <v>0</v>
      </c>
      <c r="K322" s="5"/>
      <c r="L322" s="5"/>
      <c r="M322" s="5"/>
      <c r="N322" s="5"/>
      <c r="O322" s="5"/>
      <c r="P322" s="54">
        <f t="shared" si="27"/>
        <v>0</v>
      </c>
      <c r="Q322" s="3"/>
      <c r="R322" s="3"/>
      <c r="S322" s="3"/>
      <c r="T322" s="3"/>
      <c r="U322" s="3"/>
      <c r="V322" s="55">
        <f t="shared" si="28"/>
        <v>0</v>
      </c>
      <c r="W322" s="56" t="str">
        <f>IF(ISERROR(VLOOKUP(B322,'HSN Master'!$A$2:$C$2500,3,0)),"",(VLOOKUP(B322,'HSN Master'!$A$2:$C$2500,3,0)))</f>
        <v/>
      </c>
      <c r="X322" s="57">
        <f t="shared" si="29"/>
        <v>0</v>
      </c>
      <c r="Y322" s="92" t="str">
        <f>IF(ISERROR(VLOOKUP(B322,'HSN Master'!$A$2:$E$2500,5,0)),"",(VLOOKUP(B322,'HSN Master'!$A$2:$E$2500,5,0)))</f>
        <v/>
      </c>
      <c r="Z322" s="57">
        <f t="shared" si="30"/>
        <v>0</v>
      </c>
      <c r="AC322" s="1"/>
    </row>
    <row r="323" spans="1:29" ht="29.25" customHeight="1" x14ac:dyDescent="0.25">
      <c r="A323" s="143"/>
      <c r="B323" s="10"/>
      <c r="C323" s="131" t="str">
        <f>IF(ISERROR(VLOOKUP(B323,'HSN Master'!$A$2:$B$2500,2,0)),"",(VLOOKUP(B323,'HSN Master'!$A$2:$B$2500,2,0)))</f>
        <v/>
      </c>
      <c r="D323" s="31"/>
      <c r="E323" s="4"/>
      <c r="F323" s="4"/>
      <c r="G323" s="4"/>
      <c r="H323" s="4"/>
      <c r="I323" s="4"/>
      <c r="J323" s="53">
        <f t="shared" si="26"/>
        <v>0</v>
      </c>
      <c r="K323" s="5"/>
      <c r="L323" s="5"/>
      <c r="M323" s="5"/>
      <c r="N323" s="5"/>
      <c r="O323" s="5"/>
      <c r="P323" s="54">
        <f t="shared" si="27"/>
        <v>0</v>
      </c>
      <c r="Q323" s="3"/>
      <c r="R323" s="3"/>
      <c r="S323" s="3"/>
      <c r="T323" s="3"/>
      <c r="U323" s="3"/>
      <c r="V323" s="55">
        <f t="shared" si="28"/>
        <v>0</v>
      </c>
      <c r="W323" s="56" t="str">
        <f>IF(ISERROR(VLOOKUP(B323,'HSN Master'!$A$2:$C$2500,3,0)),"",(VLOOKUP(B323,'HSN Master'!$A$2:$C$2500,3,0)))</f>
        <v/>
      </c>
      <c r="X323" s="57">
        <f t="shared" si="29"/>
        <v>0</v>
      </c>
      <c r="Y323" s="92" t="str">
        <f>IF(ISERROR(VLOOKUP(B323,'HSN Master'!$A$2:$E$2500,5,0)),"",(VLOOKUP(B323,'HSN Master'!$A$2:$E$2500,5,0)))</f>
        <v/>
      </c>
      <c r="Z323" s="57">
        <f t="shared" si="30"/>
        <v>0</v>
      </c>
      <c r="AC323" s="1"/>
    </row>
    <row r="324" spans="1:29" ht="29.25" customHeight="1" x14ac:dyDescent="0.25">
      <c r="A324" s="143"/>
      <c r="B324" s="10"/>
      <c r="C324" s="131" t="str">
        <f>IF(ISERROR(VLOOKUP(B324,'HSN Master'!$A$2:$B$2500,2,0)),"",(VLOOKUP(B324,'HSN Master'!$A$2:$B$2500,2,0)))</f>
        <v/>
      </c>
      <c r="D324" s="31"/>
      <c r="E324" s="4"/>
      <c r="F324" s="4"/>
      <c r="G324" s="4"/>
      <c r="H324" s="4"/>
      <c r="I324" s="4"/>
      <c r="J324" s="53">
        <f t="shared" si="26"/>
        <v>0</v>
      </c>
      <c r="K324" s="5"/>
      <c r="L324" s="5"/>
      <c r="M324" s="5"/>
      <c r="N324" s="5"/>
      <c r="O324" s="5"/>
      <c r="P324" s="54">
        <f t="shared" si="27"/>
        <v>0</v>
      </c>
      <c r="Q324" s="3"/>
      <c r="R324" s="3"/>
      <c r="S324" s="3"/>
      <c r="T324" s="3"/>
      <c r="U324" s="3"/>
      <c r="V324" s="55">
        <f t="shared" si="28"/>
        <v>0</v>
      </c>
      <c r="W324" s="56" t="str">
        <f>IF(ISERROR(VLOOKUP(B324,'HSN Master'!$A$2:$C$2500,3,0)),"",(VLOOKUP(B324,'HSN Master'!$A$2:$C$2500,3,0)))</f>
        <v/>
      </c>
      <c r="X324" s="57">
        <f t="shared" si="29"/>
        <v>0</v>
      </c>
      <c r="Y324" s="92" t="str">
        <f>IF(ISERROR(VLOOKUP(B324,'HSN Master'!$A$2:$E$2500,5,0)),"",(VLOOKUP(B324,'HSN Master'!$A$2:$E$2500,5,0)))</f>
        <v/>
      </c>
      <c r="Z324" s="57">
        <f t="shared" si="30"/>
        <v>0</v>
      </c>
      <c r="AC324" s="1"/>
    </row>
    <row r="325" spans="1:29" ht="29.25" customHeight="1" x14ac:dyDescent="0.25">
      <c r="A325" s="143"/>
      <c r="B325" s="10"/>
      <c r="C325" s="131" t="str">
        <f>IF(ISERROR(VLOOKUP(B325,'HSN Master'!$A$2:$B$2500,2,0)),"",(VLOOKUP(B325,'HSN Master'!$A$2:$B$2500,2,0)))</f>
        <v/>
      </c>
      <c r="D325" s="31"/>
      <c r="E325" s="4"/>
      <c r="F325" s="4"/>
      <c r="G325" s="4"/>
      <c r="H325" s="4"/>
      <c r="I325" s="4"/>
      <c r="J325" s="53">
        <f t="shared" ref="J325:J388" si="31">SUM(E325:I325)</f>
        <v>0</v>
      </c>
      <c r="K325" s="5"/>
      <c r="L325" s="5"/>
      <c r="M325" s="5"/>
      <c r="N325" s="5"/>
      <c r="O325" s="5"/>
      <c r="P325" s="54">
        <f t="shared" ref="P325:P388" si="32">SUM(K325:O325)</f>
        <v>0</v>
      </c>
      <c r="Q325" s="3"/>
      <c r="R325" s="3"/>
      <c r="S325" s="3"/>
      <c r="T325" s="3"/>
      <c r="U325" s="3"/>
      <c r="V325" s="55">
        <f t="shared" ref="V325:V388" si="33">SUM(Q325:U325)</f>
        <v>0</v>
      </c>
      <c r="W325" s="56" t="str">
        <f>IF(ISERROR(VLOOKUP(B325,'HSN Master'!$A$2:$C$2500,3,0)),"",(VLOOKUP(B325,'HSN Master'!$A$2:$C$2500,3,0)))</f>
        <v/>
      </c>
      <c r="X325" s="57">
        <f t="shared" si="29"/>
        <v>0</v>
      </c>
      <c r="Y325" s="92" t="str">
        <f>IF(ISERROR(VLOOKUP(B325,'HSN Master'!$A$2:$E$2500,5,0)),"",(VLOOKUP(B325,'HSN Master'!$A$2:$E$2500,5,0)))</f>
        <v/>
      </c>
      <c r="Z325" s="57">
        <f t="shared" si="30"/>
        <v>0</v>
      </c>
      <c r="AC325" s="1"/>
    </row>
    <row r="326" spans="1:29" ht="29.25" customHeight="1" x14ac:dyDescent="0.25">
      <c r="A326" s="143"/>
      <c r="B326" s="10"/>
      <c r="C326" s="131" t="str">
        <f>IF(ISERROR(VLOOKUP(B326,'HSN Master'!$A$2:$B$2500,2,0)),"",(VLOOKUP(B326,'HSN Master'!$A$2:$B$2500,2,0)))</f>
        <v/>
      </c>
      <c r="D326" s="31"/>
      <c r="E326" s="4"/>
      <c r="F326" s="4"/>
      <c r="G326" s="4"/>
      <c r="H326" s="4"/>
      <c r="I326" s="4"/>
      <c r="J326" s="53">
        <f t="shared" si="31"/>
        <v>0</v>
      </c>
      <c r="K326" s="5"/>
      <c r="L326" s="5"/>
      <c r="M326" s="5"/>
      <c r="N326" s="5"/>
      <c r="O326" s="5"/>
      <c r="P326" s="54">
        <f t="shared" si="32"/>
        <v>0</v>
      </c>
      <c r="Q326" s="3"/>
      <c r="R326" s="3"/>
      <c r="S326" s="3"/>
      <c r="T326" s="3"/>
      <c r="U326" s="3"/>
      <c r="V326" s="55">
        <f t="shared" si="33"/>
        <v>0</v>
      </c>
      <c r="W326" s="56" t="str">
        <f>IF(ISERROR(VLOOKUP(B326,'HSN Master'!$A$2:$C$2500,3,0)),"",(VLOOKUP(B326,'HSN Master'!$A$2:$C$2500,3,0)))</f>
        <v/>
      </c>
      <c r="X326" s="57">
        <f t="shared" si="29"/>
        <v>0</v>
      </c>
      <c r="Y326" s="92" t="str">
        <f>IF(ISERROR(VLOOKUP(B326,'HSN Master'!$A$2:$E$2500,5,0)),"",(VLOOKUP(B326,'HSN Master'!$A$2:$E$2500,5,0)))</f>
        <v/>
      </c>
      <c r="Z326" s="57">
        <f t="shared" si="30"/>
        <v>0</v>
      </c>
      <c r="AC326" s="1"/>
    </row>
    <row r="327" spans="1:29" ht="29.25" customHeight="1" x14ac:dyDescent="0.25">
      <c r="A327" s="143"/>
      <c r="B327" s="10"/>
      <c r="C327" s="131" t="str">
        <f>IF(ISERROR(VLOOKUP(B327,'HSN Master'!$A$2:$B$2500,2,0)),"",(VLOOKUP(B327,'HSN Master'!$A$2:$B$2500,2,0)))</f>
        <v/>
      </c>
      <c r="D327" s="31"/>
      <c r="E327" s="4"/>
      <c r="F327" s="4"/>
      <c r="G327" s="4"/>
      <c r="H327" s="4"/>
      <c r="I327" s="4"/>
      <c r="J327" s="53">
        <f t="shared" si="31"/>
        <v>0</v>
      </c>
      <c r="K327" s="5"/>
      <c r="L327" s="5"/>
      <c r="M327" s="5"/>
      <c r="N327" s="5"/>
      <c r="O327" s="5"/>
      <c r="P327" s="54">
        <f t="shared" si="32"/>
        <v>0</v>
      </c>
      <c r="Q327" s="3"/>
      <c r="R327" s="3"/>
      <c r="S327" s="3"/>
      <c r="T327" s="3"/>
      <c r="U327" s="3"/>
      <c r="V327" s="55">
        <f t="shared" si="33"/>
        <v>0</v>
      </c>
      <c r="W327" s="56" t="str">
        <f>IF(ISERROR(VLOOKUP(B327,'HSN Master'!$A$2:$C$2500,3,0)),"",(VLOOKUP(B327,'HSN Master'!$A$2:$C$2500,3,0)))</f>
        <v/>
      </c>
      <c r="X327" s="57">
        <f t="shared" si="29"/>
        <v>0</v>
      </c>
      <c r="Y327" s="92" t="str">
        <f>IF(ISERROR(VLOOKUP(B327,'HSN Master'!$A$2:$E$2500,5,0)),"",(VLOOKUP(B327,'HSN Master'!$A$2:$E$2500,5,0)))</f>
        <v/>
      </c>
      <c r="Z327" s="57">
        <f t="shared" si="30"/>
        <v>0</v>
      </c>
      <c r="AC327" s="1"/>
    </row>
    <row r="328" spans="1:29" ht="29.25" customHeight="1" x14ac:dyDescent="0.25">
      <c r="A328" s="143"/>
      <c r="B328" s="10"/>
      <c r="C328" s="131" t="str">
        <f>IF(ISERROR(VLOOKUP(B328,'HSN Master'!$A$2:$B$2500,2,0)),"",(VLOOKUP(B328,'HSN Master'!$A$2:$B$2500,2,0)))</f>
        <v/>
      </c>
      <c r="D328" s="31"/>
      <c r="E328" s="4"/>
      <c r="F328" s="4"/>
      <c r="G328" s="4"/>
      <c r="H328" s="4"/>
      <c r="I328" s="4"/>
      <c r="J328" s="53">
        <f t="shared" si="31"/>
        <v>0</v>
      </c>
      <c r="K328" s="5"/>
      <c r="L328" s="5"/>
      <c r="M328" s="5"/>
      <c r="N328" s="5"/>
      <c r="O328" s="5"/>
      <c r="P328" s="54">
        <f t="shared" si="32"/>
        <v>0</v>
      </c>
      <c r="Q328" s="3"/>
      <c r="R328" s="3"/>
      <c r="S328" s="3"/>
      <c r="T328" s="3"/>
      <c r="U328" s="3"/>
      <c r="V328" s="55">
        <f t="shared" si="33"/>
        <v>0</v>
      </c>
      <c r="W328" s="56" t="str">
        <f>IF(ISERROR(VLOOKUP(B328,'HSN Master'!$A$2:$C$2500,3,0)),"",(VLOOKUP(B328,'HSN Master'!$A$2:$C$2500,3,0)))</f>
        <v/>
      </c>
      <c r="X328" s="57">
        <f t="shared" si="29"/>
        <v>0</v>
      </c>
      <c r="Y328" s="92" t="str">
        <f>IF(ISERROR(VLOOKUP(B328,'HSN Master'!$A$2:$E$2500,5,0)),"",(VLOOKUP(B328,'HSN Master'!$A$2:$E$2500,5,0)))</f>
        <v/>
      </c>
      <c r="Z328" s="57">
        <f t="shared" si="30"/>
        <v>0</v>
      </c>
      <c r="AC328" s="1"/>
    </row>
    <row r="329" spans="1:29" ht="29.25" customHeight="1" x14ac:dyDescent="0.25">
      <c r="A329" s="143"/>
      <c r="B329" s="10"/>
      <c r="C329" s="131" t="str">
        <f>IF(ISERROR(VLOOKUP(B329,'HSN Master'!$A$2:$B$2500,2,0)),"",(VLOOKUP(B329,'HSN Master'!$A$2:$B$2500,2,0)))</f>
        <v/>
      </c>
      <c r="D329" s="31"/>
      <c r="E329" s="4"/>
      <c r="F329" s="4"/>
      <c r="G329" s="4"/>
      <c r="H329" s="4"/>
      <c r="I329" s="4"/>
      <c r="J329" s="53">
        <f t="shared" si="31"/>
        <v>0</v>
      </c>
      <c r="K329" s="5"/>
      <c r="L329" s="5"/>
      <c r="M329" s="5"/>
      <c r="N329" s="5"/>
      <c r="O329" s="5"/>
      <c r="P329" s="54">
        <f t="shared" si="32"/>
        <v>0</v>
      </c>
      <c r="Q329" s="3"/>
      <c r="R329" s="3"/>
      <c r="S329" s="3"/>
      <c r="T329" s="3"/>
      <c r="U329" s="3"/>
      <c r="V329" s="55">
        <f t="shared" si="33"/>
        <v>0</v>
      </c>
      <c r="W329" s="56" t="str">
        <f>IF(ISERROR(VLOOKUP(B329,'HSN Master'!$A$2:$C$2500,3,0)),"",(VLOOKUP(B329,'HSN Master'!$A$2:$C$2500,3,0)))</f>
        <v/>
      </c>
      <c r="X329" s="57">
        <f t="shared" si="29"/>
        <v>0</v>
      </c>
      <c r="Y329" s="92" t="str">
        <f>IF(ISERROR(VLOOKUP(B329,'HSN Master'!$A$2:$E$2500,5,0)),"",(VLOOKUP(B329,'HSN Master'!$A$2:$E$2500,5,0)))</f>
        <v/>
      </c>
      <c r="Z329" s="57">
        <f t="shared" si="30"/>
        <v>0</v>
      </c>
      <c r="AC329" s="1"/>
    </row>
    <row r="330" spans="1:29" ht="29.25" customHeight="1" x14ac:dyDescent="0.25">
      <c r="A330" s="143"/>
      <c r="B330" s="10"/>
      <c r="C330" s="131" t="str">
        <f>IF(ISERROR(VLOOKUP(B330,'HSN Master'!$A$2:$B$2500,2,0)),"",(VLOOKUP(B330,'HSN Master'!$A$2:$B$2500,2,0)))</f>
        <v/>
      </c>
      <c r="D330" s="31"/>
      <c r="E330" s="4"/>
      <c r="F330" s="4"/>
      <c r="G330" s="4"/>
      <c r="H330" s="4"/>
      <c r="I330" s="4"/>
      <c r="J330" s="53">
        <f t="shared" si="31"/>
        <v>0</v>
      </c>
      <c r="K330" s="5"/>
      <c r="L330" s="5"/>
      <c r="M330" s="5"/>
      <c r="N330" s="5"/>
      <c r="O330" s="5"/>
      <c r="P330" s="54">
        <f t="shared" si="32"/>
        <v>0</v>
      </c>
      <c r="Q330" s="3"/>
      <c r="R330" s="3"/>
      <c r="S330" s="3"/>
      <c r="T330" s="3"/>
      <c r="U330" s="3"/>
      <c r="V330" s="55">
        <f t="shared" si="33"/>
        <v>0</v>
      </c>
      <c r="W330" s="56" t="str">
        <f>IF(ISERROR(VLOOKUP(B330,'HSN Master'!$A$2:$C$2500,3,0)),"",(VLOOKUP(B330,'HSN Master'!$A$2:$C$2500,3,0)))</f>
        <v/>
      </c>
      <c r="X330" s="57">
        <f t="shared" si="29"/>
        <v>0</v>
      </c>
      <c r="Y330" s="92" t="str">
        <f>IF(ISERROR(VLOOKUP(B330,'HSN Master'!$A$2:$E$2500,5,0)),"",(VLOOKUP(B330,'HSN Master'!$A$2:$E$2500,5,0)))</f>
        <v/>
      </c>
      <c r="Z330" s="57">
        <f t="shared" si="30"/>
        <v>0</v>
      </c>
      <c r="AC330" s="1"/>
    </row>
    <row r="331" spans="1:29" ht="29.25" customHeight="1" x14ac:dyDescent="0.25">
      <c r="A331" s="143"/>
      <c r="B331" s="10"/>
      <c r="C331" s="131" t="str">
        <f>IF(ISERROR(VLOOKUP(B331,'HSN Master'!$A$2:$B$2500,2,0)),"",(VLOOKUP(B331,'HSN Master'!$A$2:$B$2500,2,0)))</f>
        <v/>
      </c>
      <c r="D331" s="31"/>
      <c r="E331" s="4"/>
      <c r="F331" s="4"/>
      <c r="G331" s="4"/>
      <c r="H331" s="4"/>
      <c r="I331" s="4"/>
      <c r="J331" s="53">
        <f t="shared" si="31"/>
        <v>0</v>
      </c>
      <c r="K331" s="5"/>
      <c r="L331" s="5"/>
      <c r="M331" s="5"/>
      <c r="N331" s="5"/>
      <c r="O331" s="5"/>
      <c r="P331" s="54">
        <f t="shared" si="32"/>
        <v>0</v>
      </c>
      <c r="Q331" s="3"/>
      <c r="R331" s="3"/>
      <c r="S331" s="3"/>
      <c r="T331" s="3"/>
      <c r="U331" s="3"/>
      <c r="V331" s="55">
        <f t="shared" si="33"/>
        <v>0</v>
      </c>
      <c r="W331" s="56" t="str">
        <f>IF(ISERROR(VLOOKUP(B331,'HSN Master'!$A$2:$C$2500,3,0)),"",(VLOOKUP(B331,'HSN Master'!$A$2:$C$2500,3,0)))</f>
        <v/>
      </c>
      <c r="X331" s="57">
        <f t="shared" si="29"/>
        <v>0</v>
      </c>
      <c r="Y331" s="92" t="str">
        <f>IF(ISERROR(VLOOKUP(B331,'HSN Master'!$A$2:$E$2500,5,0)),"",(VLOOKUP(B331,'HSN Master'!$A$2:$E$2500,5,0)))</f>
        <v/>
      </c>
      <c r="Z331" s="57">
        <f t="shared" si="30"/>
        <v>0</v>
      </c>
      <c r="AC331" s="1"/>
    </row>
    <row r="332" spans="1:29" ht="29.25" customHeight="1" x14ac:dyDescent="0.25">
      <c r="A332" s="143"/>
      <c r="B332" s="10"/>
      <c r="C332" s="131" t="str">
        <f>IF(ISERROR(VLOOKUP(B332,'HSN Master'!$A$2:$B$2500,2,0)),"",(VLOOKUP(B332,'HSN Master'!$A$2:$B$2500,2,0)))</f>
        <v/>
      </c>
      <c r="D332" s="31"/>
      <c r="E332" s="4"/>
      <c r="F332" s="4"/>
      <c r="G332" s="4"/>
      <c r="H332" s="4"/>
      <c r="I332" s="4"/>
      <c r="J332" s="53">
        <f t="shared" si="31"/>
        <v>0</v>
      </c>
      <c r="K332" s="5"/>
      <c r="L332" s="5"/>
      <c r="M332" s="5"/>
      <c r="N332" s="5"/>
      <c r="O332" s="5"/>
      <c r="P332" s="54">
        <f t="shared" si="32"/>
        <v>0</v>
      </c>
      <c r="Q332" s="3"/>
      <c r="R332" s="3"/>
      <c r="S332" s="3"/>
      <c r="T332" s="3"/>
      <c r="U332" s="3"/>
      <c r="V332" s="55">
        <f t="shared" si="33"/>
        <v>0</v>
      </c>
      <c r="W332" s="56" t="str">
        <f>IF(ISERROR(VLOOKUP(B332,'HSN Master'!$A$2:$C$2500,3,0)),"",(VLOOKUP(B332,'HSN Master'!$A$2:$C$2500,3,0)))</f>
        <v/>
      </c>
      <c r="X332" s="57">
        <f t="shared" ref="X332:X395" si="34">IF(W332="Y",V332,0)</f>
        <v>0</v>
      </c>
      <c r="Y332" s="92" t="str">
        <f>IF(ISERROR(VLOOKUP(B332,'HSN Master'!$A$2:$E$2500,5,0)),"",(VLOOKUP(B332,'HSN Master'!$A$2:$E$2500,5,0)))</f>
        <v/>
      </c>
      <c r="Z332" s="57">
        <f t="shared" ref="Z332:Z395" si="35">V332</f>
        <v>0</v>
      </c>
      <c r="AC332" s="1"/>
    </row>
    <row r="333" spans="1:29" ht="29.25" customHeight="1" x14ac:dyDescent="0.25">
      <c r="A333" s="143"/>
      <c r="B333" s="10"/>
      <c r="C333" s="131" t="str">
        <f>IF(ISERROR(VLOOKUP(B333,'HSN Master'!$A$2:$B$2500,2,0)),"",(VLOOKUP(B333,'HSN Master'!$A$2:$B$2500,2,0)))</f>
        <v/>
      </c>
      <c r="D333" s="31"/>
      <c r="E333" s="4"/>
      <c r="F333" s="4"/>
      <c r="G333" s="4"/>
      <c r="H333" s="4"/>
      <c r="I333" s="4"/>
      <c r="J333" s="53">
        <f t="shared" si="31"/>
        <v>0</v>
      </c>
      <c r="K333" s="5"/>
      <c r="L333" s="5"/>
      <c r="M333" s="5"/>
      <c r="N333" s="5"/>
      <c r="O333" s="5"/>
      <c r="P333" s="54">
        <f t="shared" si="32"/>
        <v>0</v>
      </c>
      <c r="Q333" s="3"/>
      <c r="R333" s="3"/>
      <c r="S333" s="3"/>
      <c r="T333" s="3"/>
      <c r="U333" s="3"/>
      <c r="V333" s="55">
        <f t="shared" si="33"/>
        <v>0</v>
      </c>
      <c r="W333" s="56" t="str">
        <f>IF(ISERROR(VLOOKUP(B333,'HSN Master'!$A$2:$C$2500,3,0)),"",(VLOOKUP(B333,'HSN Master'!$A$2:$C$2500,3,0)))</f>
        <v/>
      </c>
      <c r="X333" s="57">
        <f t="shared" si="34"/>
        <v>0</v>
      </c>
      <c r="Y333" s="92" t="str">
        <f>IF(ISERROR(VLOOKUP(B333,'HSN Master'!$A$2:$E$2500,5,0)),"",(VLOOKUP(B333,'HSN Master'!$A$2:$E$2500,5,0)))</f>
        <v/>
      </c>
      <c r="Z333" s="57">
        <f t="shared" si="35"/>
        <v>0</v>
      </c>
      <c r="AC333" s="1"/>
    </row>
    <row r="334" spans="1:29" ht="29.25" customHeight="1" x14ac:dyDescent="0.25">
      <c r="A334" s="143"/>
      <c r="B334" s="10"/>
      <c r="C334" s="131" t="str">
        <f>IF(ISERROR(VLOOKUP(B334,'HSN Master'!$A$2:$B$2500,2,0)),"",(VLOOKUP(B334,'HSN Master'!$A$2:$B$2500,2,0)))</f>
        <v/>
      </c>
      <c r="D334" s="31"/>
      <c r="E334" s="4"/>
      <c r="F334" s="4"/>
      <c r="G334" s="4"/>
      <c r="H334" s="4"/>
      <c r="I334" s="4"/>
      <c r="J334" s="53">
        <f t="shared" si="31"/>
        <v>0</v>
      </c>
      <c r="K334" s="5"/>
      <c r="L334" s="5"/>
      <c r="M334" s="5"/>
      <c r="N334" s="5"/>
      <c r="O334" s="5"/>
      <c r="P334" s="54">
        <f t="shared" si="32"/>
        <v>0</v>
      </c>
      <c r="Q334" s="3"/>
      <c r="R334" s="3"/>
      <c r="S334" s="3"/>
      <c r="T334" s="3"/>
      <c r="U334" s="3"/>
      <c r="V334" s="55">
        <f t="shared" si="33"/>
        <v>0</v>
      </c>
      <c r="W334" s="56" t="str">
        <f>IF(ISERROR(VLOOKUP(B334,'HSN Master'!$A$2:$C$2500,3,0)),"",(VLOOKUP(B334,'HSN Master'!$A$2:$C$2500,3,0)))</f>
        <v/>
      </c>
      <c r="X334" s="57">
        <f t="shared" si="34"/>
        <v>0</v>
      </c>
      <c r="Y334" s="92" t="str">
        <f>IF(ISERROR(VLOOKUP(B334,'HSN Master'!$A$2:$E$2500,5,0)),"",(VLOOKUP(B334,'HSN Master'!$A$2:$E$2500,5,0)))</f>
        <v/>
      </c>
      <c r="Z334" s="57">
        <f t="shared" si="35"/>
        <v>0</v>
      </c>
      <c r="AC334" s="1"/>
    </row>
    <row r="335" spans="1:29" ht="29.25" customHeight="1" x14ac:dyDescent="0.25">
      <c r="A335" s="143"/>
      <c r="B335" s="10"/>
      <c r="C335" s="131" t="str">
        <f>IF(ISERROR(VLOOKUP(B335,'HSN Master'!$A$2:$B$2500,2,0)),"",(VLOOKUP(B335,'HSN Master'!$A$2:$B$2500,2,0)))</f>
        <v/>
      </c>
      <c r="D335" s="31"/>
      <c r="E335" s="4"/>
      <c r="F335" s="4"/>
      <c r="G335" s="4"/>
      <c r="H335" s="4"/>
      <c r="I335" s="4"/>
      <c r="J335" s="53">
        <f t="shared" si="31"/>
        <v>0</v>
      </c>
      <c r="K335" s="5"/>
      <c r="L335" s="5"/>
      <c r="M335" s="5"/>
      <c r="N335" s="5"/>
      <c r="O335" s="5"/>
      <c r="P335" s="54">
        <f t="shared" si="32"/>
        <v>0</v>
      </c>
      <c r="Q335" s="3"/>
      <c r="R335" s="3"/>
      <c r="S335" s="3"/>
      <c r="T335" s="3"/>
      <c r="U335" s="3"/>
      <c r="V335" s="55">
        <f t="shared" si="33"/>
        <v>0</v>
      </c>
      <c r="W335" s="56" t="str">
        <f>IF(ISERROR(VLOOKUP(B335,'HSN Master'!$A$2:$C$2500,3,0)),"",(VLOOKUP(B335,'HSN Master'!$A$2:$C$2500,3,0)))</f>
        <v/>
      </c>
      <c r="X335" s="57">
        <f t="shared" si="34"/>
        <v>0</v>
      </c>
      <c r="Y335" s="92" t="str">
        <f>IF(ISERROR(VLOOKUP(B335,'HSN Master'!$A$2:$E$2500,5,0)),"",(VLOOKUP(B335,'HSN Master'!$A$2:$E$2500,5,0)))</f>
        <v/>
      </c>
      <c r="Z335" s="57">
        <f t="shared" si="35"/>
        <v>0</v>
      </c>
      <c r="AC335" s="1"/>
    </row>
    <row r="336" spans="1:29" ht="29.25" customHeight="1" x14ac:dyDescent="0.25">
      <c r="A336" s="143"/>
      <c r="B336" s="10"/>
      <c r="C336" s="131" t="str">
        <f>IF(ISERROR(VLOOKUP(B336,'HSN Master'!$A$2:$B$2500,2,0)),"",(VLOOKUP(B336,'HSN Master'!$A$2:$B$2500,2,0)))</f>
        <v/>
      </c>
      <c r="D336" s="31"/>
      <c r="E336" s="4"/>
      <c r="F336" s="4"/>
      <c r="G336" s="4"/>
      <c r="H336" s="4"/>
      <c r="I336" s="4"/>
      <c r="J336" s="53">
        <f t="shared" si="31"/>
        <v>0</v>
      </c>
      <c r="K336" s="5"/>
      <c r="L336" s="5"/>
      <c r="M336" s="5"/>
      <c r="N336" s="5"/>
      <c r="O336" s="5"/>
      <c r="P336" s="54">
        <f t="shared" si="32"/>
        <v>0</v>
      </c>
      <c r="Q336" s="3"/>
      <c r="R336" s="3"/>
      <c r="S336" s="3"/>
      <c r="T336" s="3"/>
      <c r="U336" s="3"/>
      <c r="V336" s="55">
        <f t="shared" si="33"/>
        <v>0</v>
      </c>
      <c r="W336" s="56" t="str">
        <f>IF(ISERROR(VLOOKUP(B336,'HSN Master'!$A$2:$C$2500,3,0)),"",(VLOOKUP(B336,'HSN Master'!$A$2:$C$2500,3,0)))</f>
        <v/>
      </c>
      <c r="X336" s="57">
        <f t="shared" si="34"/>
        <v>0</v>
      </c>
      <c r="Y336" s="92" t="str">
        <f>IF(ISERROR(VLOOKUP(B336,'HSN Master'!$A$2:$E$2500,5,0)),"",(VLOOKUP(B336,'HSN Master'!$A$2:$E$2500,5,0)))</f>
        <v/>
      </c>
      <c r="Z336" s="57">
        <f t="shared" si="35"/>
        <v>0</v>
      </c>
      <c r="AC336" s="1"/>
    </row>
    <row r="337" spans="1:29" ht="29.25" customHeight="1" x14ac:dyDescent="0.25">
      <c r="A337" s="143"/>
      <c r="B337" s="10"/>
      <c r="C337" s="131" t="str">
        <f>IF(ISERROR(VLOOKUP(B337,'HSN Master'!$A$2:$B$2500,2,0)),"",(VLOOKUP(B337,'HSN Master'!$A$2:$B$2500,2,0)))</f>
        <v/>
      </c>
      <c r="D337" s="31"/>
      <c r="E337" s="4"/>
      <c r="F337" s="4"/>
      <c r="G337" s="4"/>
      <c r="H337" s="4"/>
      <c r="I337" s="4"/>
      <c r="J337" s="53">
        <f t="shared" si="31"/>
        <v>0</v>
      </c>
      <c r="K337" s="5"/>
      <c r="L337" s="5"/>
      <c r="M337" s="5"/>
      <c r="N337" s="5"/>
      <c r="O337" s="5"/>
      <c r="P337" s="54">
        <f t="shared" si="32"/>
        <v>0</v>
      </c>
      <c r="Q337" s="3"/>
      <c r="R337" s="3"/>
      <c r="S337" s="3"/>
      <c r="T337" s="3"/>
      <c r="U337" s="3"/>
      <c r="V337" s="55">
        <f t="shared" si="33"/>
        <v>0</v>
      </c>
      <c r="W337" s="56" t="str">
        <f>IF(ISERROR(VLOOKUP(B337,'HSN Master'!$A$2:$C$2500,3,0)),"",(VLOOKUP(B337,'HSN Master'!$A$2:$C$2500,3,0)))</f>
        <v/>
      </c>
      <c r="X337" s="57">
        <f t="shared" si="34"/>
        <v>0</v>
      </c>
      <c r="Y337" s="92" t="str">
        <f>IF(ISERROR(VLOOKUP(B337,'HSN Master'!$A$2:$E$2500,5,0)),"",(VLOOKUP(B337,'HSN Master'!$A$2:$E$2500,5,0)))</f>
        <v/>
      </c>
      <c r="Z337" s="57">
        <f t="shared" si="35"/>
        <v>0</v>
      </c>
      <c r="AC337" s="1"/>
    </row>
    <row r="338" spans="1:29" ht="29.25" customHeight="1" x14ac:dyDescent="0.25">
      <c r="A338" s="143"/>
      <c r="B338" s="10"/>
      <c r="C338" s="131" t="str">
        <f>IF(ISERROR(VLOOKUP(B338,'HSN Master'!$A$2:$B$2500,2,0)),"",(VLOOKUP(B338,'HSN Master'!$A$2:$B$2500,2,0)))</f>
        <v/>
      </c>
      <c r="D338" s="31"/>
      <c r="E338" s="4"/>
      <c r="F338" s="4"/>
      <c r="G338" s="4"/>
      <c r="H338" s="4"/>
      <c r="I338" s="4"/>
      <c r="J338" s="53">
        <f t="shared" si="31"/>
        <v>0</v>
      </c>
      <c r="K338" s="5"/>
      <c r="L338" s="5"/>
      <c r="M338" s="5"/>
      <c r="N338" s="5"/>
      <c r="O338" s="5"/>
      <c r="P338" s="54">
        <f t="shared" si="32"/>
        <v>0</v>
      </c>
      <c r="Q338" s="3"/>
      <c r="R338" s="3"/>
      <c r="S338" s="3"/>
      <c r="T338" s="3"/>
      <c r="U338" s="3"/>
      <c r="V338" s="55">
        <f t="shared" si="33"/>
        <v>0</v>
      </c>
      <c r="W338" s="56" t="str">
        <f>IF(ISERROR(VLOOKUP(B338,'HSN Master'!$A$2:$C$2500,3,0)),"",(VLOOKUP(B338,'HSN Master'!$A$2:$C$2500,3,0)))</f>
        <v/>
      </c>
      <c r="X338" s="57">
        <f t="shared" si="34"/>
        <v>0</v>
      </c>
      <c r="Y338" s="92" t="str">
        <f>IF(ISERROR(VLOOKUP(B338,'HSN Master'!$A$2:$E$2500,5,0)),"",(VLOOKUP(B338,'HSN Master'!$A$2:$E$2500,5,0)))</f>
        <v/>
      </c>
      <c r="Z338" s="57">
        <f t="shared" si="35"/>
        <v>0</v>
      </c>
      <c r="AC338" s="1"/>
    </row>
    <row r="339" spans="1:29" ht="29.25" customHeight="1" x14ac:dyDescent="0.25">
      <c r="A339" s="143"/>
      <c r="B339" s="10"/>
      <c r="C339" s="131" t="str">
        <f>IF(ISERROR(VLOOKUP(B339,'HSN Master'!$A$2:$B$2500,2,0)),"",(VLOOKUP(B339,'HSN Master'!$A$2:$B$2500,2,0)))</f>
        <v/>
      </c>
      <c r="D339" s="31"/>
      <c r="E339" s="4"/>
      <c r="F339" s="4"/>
      <c r="G339" s="4"/>
      <c r="H339" s="4"/>
      <c r="I339" s="4"/>
      <c r="J339" s="53">
        <f t="shared" si="31"/>
        <v>0</v>
      </c>
      <c r="K339" s="5"/>
      <c r="L339" s="5"/>
      <c r="M339" s="5"/>
      <c r="N339" s="5"/>
      <c r="O339" s="5"/>
      <c r="P339" s="54">
        <f t="shared" si="32"/>
        <v>0</v>
      </c>
      <c r="Q339" s="3"/>
      <c r="R339" s="3"/>
      <c r="S339" s="3"/>
      <c r="T339" s="3"/>
      <c r="U339" s="3"/>
      <c r="V339" s="55">
        <f t="shared" si="33"/>
        <v>0</v>
      </c>
      <c r="W339" s="56" t="str">
        <f>IF(ISERROR(VLOOKUP(B339,'HSN Master'!$A$2:$C$2500,3,0)),"",(VLOOKUP(B339,'HSN Master'!$A$2:$C$2500,3,0)))</f>
        <v/>
      </c>
      <c r="X339" s="57">
        <f t="shared" si="34"/>
        <v>0</v>
      </c>
      <c r="Y339" s="92" t="str">
        <f>IF(ISERROR(VLOOKUP(B339,'HSN Master'!$A$2:$E$2500,5,0)),"",(VLOOKUP(B339,'HSN Master'!$A$2:$E$2500,5,0)))</f>
        <v/>
      </c>
      <c r="Z339" s="57">
        <f t="shared" si="35"/>
        <v>0</v>
      </c>
      <c r="AC339" s="1"/>
    </row>
    <row r="340" spans="1:29" ht="29.25" customHeight="1" x14ac:dyDescent="0.25">
      <c r="A340" s="143"/>
      <c r="B340" s="10"/>
      <c r="C340" s="131" t="str">
        <f>IF(ISERROR(VLOOKUP(B340,'HSN Master'!$A$2:$B$2500,2,0)),"",(VLOOKUP(B340,'HSN Master'!$A$2:$B$2500,2,0)))</f>
        <v/>
      </c>
      <c r="D340" s="31"/>
      <c r="E340" s="4"/>
      <c r="F340" s="4"/>
      <c r="G340" s="4"/>
      <c r="H340" s="4"/>
      <c r="I340" s="4"/>
      <c r="J340" s="53">
        <f t="shared" si="31"/>
        <v>0</v>
      </c>
      <c r="K340" s="5"/>
      <c r="L340" s="5"/>
      <c r="M340" s="5"/>
      <c r="N340" s="5"/>
      <c r="O340" s="5"/>
      <c r="P340" s="54">
        <f t="shared" si="32"/>
        <v>0</v>
      </c>
      <c r="Q340" s="3"/>
      <c r="R340" s="3"/>
      <c r="S340" s="3"/>
      <c r="T340" s="3"/>
      <c r="U340" s="3"/>
      <c r="V340" s="55">
        <f t="shared" si="33"/>
        <v>0</v>
      </c>
      <c r="W340" s="56" t="str">
        <f>IF(ISERROR(VLOOKUP(B340,'HSN Master'!$A$2:$C$2500,3,0)),"",(VLOOKUP(B340,'HSN Master'!$A$2:$C$2500,3,0)))</f>
        <v/>
      </c>
      <c r="X340" s="57">
        <f t="shared" si="34"/>
        <v>0</v>
      </c>
      <c r="Y340" s="92" t="str">
        <f>IF(ISERROR(VLOOKUP(B340,'HSN Master'!$A$2:$E$2500,5,0)),"",(VLOOKUP(B340,'HSN Master'!$A$2:$E$2500,5,0)))</f>
        <v/>
      </c>
      <c r="Z340" s="57">
        <f t="shared" si="35"/>
        <v>0</v>
      </c>
      <c r="AC340" s="1"/>
    </row>
    <row r="341" spans="1:29" ht="29.25" customHeight="1" x14ac:dyDescent="0.25">
      <c r="A341" s="143"/>
      <c r="B341" s="10"/>
      <c r="C341" s="131" t="str">
        <f>IF(ISERROR(VLOOKUP(B341,'HSN Master'!$A$2:$B$2500,2,0)),"",(VLOOKUP(B341,'HSN Master'!$A$2:$B$2500,2,0)))</f>
        <v/>
      </c>
      <c r="D341" s="31"/>
      <c r="E341" s="4"/>
      <c r="F341" s="4"/>
      <c r="G341" s="4"/>
      <c r="H341" s="4"/>
      <c r="I341" s="4"/>
      <c r="J341" s="53">
        <f t="shared" si="31"/>
        <v>0</v>
      </c>
      <c r="K341" s="5"/>
      <c r="L341" s="5"/>
      <c r="M341" s="5"/>
      <c r="N341" s="5"/>
      <c r="O341" s="5"/>
      <c r="P341" s="54">
        <f t="shared" si="32"/>
        <v>0</v>
      </c>
      <c r="Q341" s="3"/>
      <c r="R341" s="3"/>
      <c r="S341" s="3"/>
      <c r="T341" s="3"/>
      <c r="U341" s="3"/>
      <c r="V341" s="55">
        <f t="shared" si="33"/>
        <v>0</v>
      </c>
      <c r="W341" s="56" t="str">
        <f>IF(ISERROR(VLOOKUP(B341,'HSN Master'!$A$2:$C$2500,3,0)),"",(VLOOKUP(B341,'HSN Master'!$A$2:$C$2500,3,0)))</f>
        <v/>
      </c>
      <c r="X341" s="57">
        <f t="shared" si="34"/>
        <v>0</v>
      </c>
      <c r="Y341" s="92" t="str">
        <f>IF(ISERROR(VLOOKUP(B341,'HSN Master'!$A$2:$E$2500,5,0)),"",(VLOOKUP(B341,'HSN Master'!$A$2:$E$2500,5,0)))</f>
        <v/>
      </c>
      <c r="Z341" s="57">
        <f t="shared" si="35"/>
        <v>0</v>
      </c>
      <c r="AC341" s="1"/>
    </row>
    <row r="342" spans="1:29" ht="29.25" customHeight="1" x14ac:dyDescent="0.25">
      <c r="A342" s="143"/>
      <c r="B342" s="10"/>
      <c r="C342" s="131" t="str">
        <f>IF(ISERROR(VLOOKUP(B342,'HSN Master'!$A$2:$B$2500,2,0)),"",(VLOOKUP(B342,'HSN Master'!$A$2:$B$2500,2,0)))</f>
        <v/>
      </c>
      <c r="D342" s="31"/>
      <c r="E342" s="4"/>
      <c r="F342" s="4"/>
      <c r="G342" s="4"/>
      <c r="H342" s="4"/>
      <c r="I342" s="4"/>
      <c r="J342" s="53">
        <f t="shared" si="31"/>
        <v>0</v>
      </c>
      <c r="K342" s="5"/>
      <c r="L342" s="5"/>
      <c r="M342" s="5"/>
      <c r="N342" s="5"/>
      <c r="O342" s="5"/>
      <c r="P342" s="54">
        <f t="shared" si="32"/>
        <v>0</v>
      </c>
      <c r="Q342" s="3"/>
      <c r="R342" s="3"/>
      <c r="S342" s="3"/>
      <c r="T342" s="3"/>
      <c r="U342" s="3"/>
      <c r="V342" s="55">
        <f t="shared" si="33"/>
        <v>0</v>
      </c>
      <c r="W342" s="56" t="str">
        <f>IF(ISERROR(VLOOKUP(B342,'HSN Master'!$A$2:$C$2500,3,0)),"",(VLOOKUP(B342,'HSN Master'!$A$2:$C$2500,3,0)))</f>
        <v/>
      </c>
      <c r="X342" s="57">
        <f t="shared" si="34"/>
        <v>0</v>
      </c>
      <c r="Y342" s="92" t="str">
        <f>IF(ISERROR(VLOOKUP(B342,'HSN Master'!$A$2:$E$2500,5,0)),"",(VLOOKUP(B342,'HSN Master'!$A$2:$E$2500,5,0)))</f>
        <v/>
      </c>
      <c r="Z342" s="57">
        <f t="shared" si="35"/>
        <v>0</v>
      </c>
      <c r="AC342" s="1"/>
    </row>
    <row r="343" spans="1:29" ht="29.25" customHeight="1" x14ac:dyDescent="0.25">
      <c r="A343" s="143"/>
      <c r="B343" s="10"/>
      <c r="C343" s="131" t="str">
        <f>IF(ISERROR(VLOOKUP(B343,'HSN Master'!$A$2:$B$2500,2,0)),"",(VLOOKUP(B343,'HSN Master'!$A$2:$B$2500,2,0)))</f>
        <v/>
      </c>
      <c r="D343" s="31"/>
      <c r="E343" s="4"/>
      <c r="F343" s="4"/>
      <c r="G343" s="4"/>
      <c r="H343" s="4"/>
      <c r="I343" s="4"/>
      <c r="J343" s="53">
        <f t="shared" si="31"/>
        <v>0</v>
      </c>
      <c r="K343" s="5"/>
      <c r="L343" s="5"/>
      <c r="M343" s="5"/>
      <c r="N343" s="5"/>
      <c r="O343" s="5"/>
      <c r="P343" s="54">
        <f t="shared" si="32"/>
        <v>0</v>
      </c>
      <c r="Q343" s="3"/>
      <c r="R343" s="3"/>
      <c r="S343" s="3"/>
      <c r="T343" s="3"/>
      <c r="U343" s="3"/>
      <c r="V343" s="55">
        <f t="shared" si="33"/>
        <v>0</v>
      </c>
      <c r="W343" s="56" t="str">
        <f>IF(ISERROR(VLOOKUP(B343,'HSN Master'!$A$2:$C$2500,3,0)),"",(VLOOKUP(B343,'HSN Master'!$A$2:$C$2500,3,0)))</f>
        <v/>
      </c>
      <c r="X343" s="57">
        <f t="shared" si="34"/>
        <v>0</v>
      </c>
      <c r="Y343" s="92" t="str">
        <f>IF(ISERROR(VLOOKUP(B343,'HSN Master'!$A$2:$E$2500,5,0)),"",(VLOOKUP(B343,'HSN Master'!$A$2:$E$2500,5,0)))</f>
        <v/>
      </c>
      <c r="Z343" s="57">
        <f t="shared" si="35"/>
        <v>0</v>
      </c>
      <c r="AC343" s="1"/>
    </row>
    <row r="344" spans="1:29" ht="29.25" customHeight="1" x14ac:dyDescent="0.25">
      <c r="A344" s="143"/>
      <c r="B344" s="10"/>
      <c r="C344" s="131" t="str">
        <f>IF(ISERROR(VLOOKUP(B344,'HSN Master'!$A$2:$B$2500,2,0)),"",(VLOOKUP(B344,'HSN Master'!$A$2:$B$2500,2,0)))</f>
        <v/>
      </c>
      <c r="D344" s="31"/>
      <c r="E344" s="4"/>
      <c r="F344" s="4"/>
      <c r="G344" s="4"/>
      <c r="H344" s="4"/>
      <c r="I344" s="4"/>
      <c r="J344" s="53">
        <f t="shared" si="31"/>
        <v>0</v>
      </c>
      <c r="K344" s="5"/>
      <c r="L344" s="5"/>
      <c r="M344" s="5"/>
      <c r="N344" s="5"/>
      <c r="O344" s="5"/>
      <c r="P344" s="54">
        <f t="shared" si="32"/>
        <v>0</v>
      </c>
      <c r="Q344" s="3"/>
      <c r="R344" s="3"/>
      <c r="S344" s="3"/>
      <c r="T344" s="3"/>
      <c r="U344" s="3"/>
      <c r="V344" s="55">
        <f t="shared" si="33"/>
        <v>0</v>
      </c>
      <c r="W344" s="56" t="str">
        <f>IF(ISERROR(VLOOKUP(B344,'HSN Master'!$A$2:$C$2500,3,0)),"",(VLOOKUP(B344,'HSN Master'!$A$2:$C$2500,3,0)))</f>
        <v/>
      </c>
      <c r="X344" s="57">
        <f t="shared" si="34"/>
        <v>0</v>
      </c>
      <c r="Y344" s="92" t="str">
        <f>IF(ISERROR(VLOOKUP(B344,'HSN Master'!$A$2:$E$2500,5,0)),"",(VLOOKUP(B344,'HSN Master'!$A$2:$E$2500,5,0)))</f>
        <v/>
      </c>
      <c r="Z344" s="57">
        <f t="shared" si="35"/>
        <v>0</v>
      </c>
      <c r="AC344" s="1"/>
    </row>
    <row r="345" spans="1:29" ht="29.25" customHeight="1" x14ac:dyDescent="0.25">
      <c r="A345" s="143"/>
      <c r="B345" s="10"/>
      <c r="C345" s="131" t="str">
        <f>IF(ISERROR(VLOOKUP(B345,'HSN Master'!$A$2:$B$2500,2,0)),"",(VLOOKUP(B345,'HSN Master'!$A$2:$B$2500,2,0)))</f>
        <v/>
      </c>
      <c r="D345" s="31"/>
      <c r="E345" s="4"/>
      <c r="F345" s="4"/>
      <c r="G345" s="4"/>
      <c r="H345" s="4"/>
      <c r="I345" s="4"/>
      <c r="J345" s="53">
        <f t="shared" si="31"/>
        <v>0</v>
      </c>
      <c r="K345" s="5"/>
      <c r="L345" s="5"/>
      <c r="M345" s="5"/>
      <c r="N345" s="5"/>
      <c r="O345" s="5"/>
      <c r="P345" s="54">
        <f t="shared" si="32"/>
        <v>0</v>
      </c>
      <c r="Q345" s="3"/>
      <c r="R345" s="3"/>
      <c r="S345" s="3"/>
      <c r="T345" s="3"/>
      <c r="U345" s="3"/>
      <c r="V345" s="55">
        <f t="shared" si="33"/>
        <v>0</v>
      </c>
      <c r="W345" s="56" t="str">
        <f>IF(ISERROR(VLOOKUP(B345,'HSN Master'!$A$2:$C$2500,3,0)),"",(VLOOKUP(B345,'HSN Master'!$A$2:$C$2500,3,0)))</f>
        <v/>
      </c>
      <c r="X345" s="57">
        <f t="shared" si="34"/>
        <v>0</v>
      </c>
      <c r="Y345" s="92" t="str">
        <f>IF(ISERROR(VLOOKUP(B345,'HSN Master'!$A$2:$E$2500,5,0)),"",(VLOOKUP(B345,'HSN Master'!$A$2:$E$2500,5,0)))</f>
        <v/>
      </c>
      <c r="Z345" s="57">
        <f t="shared" si="35"/>
        <v>0</v>
      </c>
      <c r="AC345" s="1"/>
    </row>
    <row r="346" spans="1:29" ht="29.25" customHeight="1" x14ac:dyDescent="0.25">
      <c r="A346" s="143"/>
      <c r="B346" s="10"/>
      <c r="C346" s="131" t="str">
        <f>IF(ISERROR(VLOOKUP(B346,'HSN Master'!$A$2:$B$2500,2,0)),"",(VLOOKUP(B346,'HSN Master'!$A$2:$B$2500,2,0)))</f>
        <v/>
      </c>
      <c r="D346" s="31"/>
      <c r="E346" s="4"/>
      <c r="F346" s="4"/>
      <c r="G346" s="4"/>
      <c r="H346" s="4"/>
      <c r="I346" s="4"/>
      <c r="J346" s="53">
        <f t="shared" si="31"/>
        <v>0</v>
      </c>
      <c r="K346" s="5"/>
      <c r="L346" s="5"/>
      <c r="M346" s="5"/>
      <c r="N346" s="5"/>
      <c r="O346" s="5"/>
      <c r="P346" s="54">
        <f t="shared" si="32"/>
        <v>0</v>
      </c>
      <c r="Q346" s="3"/>
      <c r="R346" s="3"/>
      <c r="S346" s="3"/>
      <c r="T346" s="3"/>
      <c r="U346" s="3"/>
      <c r="V346" s="55">
        <f t="shared" si="33"/>
        <v>0</v>
      </c>
      <c r="W346" s="56" t="str">
        <f>IF(ISERROR(VLOOKUP(B346,'HSN Master'!$A$2:$C$2500,3,0)),"",(VLOOKUP(B346,'HSN Master'!$A$2:$C$2500,3,0)))</f>
        <v/>
      </c>
      <c r="X346" s="57">
        <f t="shared" si="34"/>
        <v>0</v>
      </c>
      <c r="Y346" s="92" t="str">
        <f>IF(ISERROR(VLOOKUP(B346,'HSN Master'!$A$2:$E$2500,5,0)),"",(VLOOKUP(B346,'HSN Master'!$A$2:$E$2500,5,0)))</f>
        <v/>
      </c>
      <c r="Z346" s="57">
        <f t="shared" si="35"/>
        <v>0</v>
      </c>
      <c r="AC346" s="1"/>
    </row>
    <row r="347" spans="1:29" ht="29.25" customHeight="1" x14ac:dyDescent="0.25">
      <c r="A347" s="143"/>
      <c r="B347" s="10"/>
      <c r="C347" s="131" t="str">
        <f>IF(ISERROR(VLOOKUP(B347,'HSN Master'!$A$2:$B$2500,2,0)),"",(VLOOKUP(B347,'HSN Master'!$A$2:$B$2500,2,0)))</f>
        <v/>
      </c>
      <c r="D347" s="31"/>
      <c r="E347" s="4"/>
      <c r="F347" s="4"/>
      <c r="G347" s="4"/>
      <c r="H347" s="4"/>
      <c r="I347" s="4"/>
      <c r="J347" s="53">
        <f t="shared" si="31"/>
        <v>0</v>
      </c>
      <c r="K347" s="5"/>
      <c r="L347" s="5"/>
      <c r="M347" s="5"/>
      <c r="N347" s="5"/>
      <c r="O347" s="5"/>
      <c r="P347" s="54">
        <f t="shared" si="32"/>
        <v>0</v>
      </c>
      <c r="Q347" s="3"/>
      <c r="R347" s="3"/>
      <c r="S347" s="3"/>
      <c r="T347" s="3"/>
      <c r="U347" s="3"/>
      <c r="V347" s="55">
        <f t="shared" si="33"/>
        <v>0</v>
      </c>
      <c r="W347" s="56" t="str">
        <f>IF(ISERROR(VLOOKUP(B347,'HSN Master'!$A$2:$C$2500,3,0)),"",(VLOOKUP(B347,'HSN Master'!$A$2:$C$2500,3,0)))</f>
        <v/>
      </c>
      <c r="X347" s="57">
        <f t="shared" si="34"/>
        <v>0</v>
      </c>
      <c r="Y347" s="92" t="str">
        <f>IF(ISERROR(VLOOKUP(B347,'HSN Master'!$A$2:$E$2500,5,0)),"",(VLOOKUP(B347,'HSN Master'!$A$2:$E$2500,5,0)))</f>
        <v/>
      </c>
      <c r="Z347" s="57">
        <f t="shared" si="35"/>
        <v>0</v>
      </c>
      <c r="AC347" s="1"/>
    </row>
    <row r="348" spans="1:29" ht="29.25" customHeight="1" x14ac:dyDescent="0.25">
      <c r="A348" s="143"/>
      <c r="B348" s="10"/>
      <c r="C348" s="131" t="str">
        <f>IF(ISERROR(VLOOKUP(B348,'HSN Master'!$A$2:$B$2500,2,0)),"",(VLOOKUP(B348,'HSN Master'!$A$2:$B$2500,2,0)))</f>
        <v/>
      </c>
      <c r="D348" s="31"/>
      <c r="E348" s="4"/>
      <c r="F348" s="4"/>
      <c r="G348" s="4"/>
      <c r="H348" s="4"/>
      <c r="I348" s="4"/>
      <c r="J348" s="53">
        <f t="shared" si="31"/>
        <v>0</v>
      </c>
      <c r="K348" s="5"/>
      <c r="L348" s="5"/>
      <c r="M348" s="5"/>
      <c r="N348" s="5"/>
      <c r="O348" s="5"/>
      <c r="P348" s="54">
        <f t="shared" si="32"/>
        <v>0</v>
      </c>
      <c r="Q348" s="3"/>
      <c r="R348" s="3"/>
      <c r="S348" s="3"/>
      <c r="T348" s="3"/>
      <c r="U348" s="3"/>
      <c r="V348" s="55">
        <f t="shared" si="33"/>
        <v>0</v>
      </c>
      <c r="W348" s="56" t="str">
        <f>IF(ISERROR(VLOOKUP(B348,'HSN Master'!$A$2:$C$2500,3,0)),"",(VLOOKUP(B348,'HSN Master'!$A$2:$C$2500,3,0)))</f>
        <v/>
      </c>
      <c r="X348" s="57">
        <f t="shared" si="34"/>
        <v>0</v>
      </c>
      <c r="Y348" s="92" t="str">
        <f>IF(ISERROR(VLOOKUP(B348,'HSN Master'!$A$2:$E$2500,5,0)),"",(VLOOKUP(B348,'HSN Master'!$A$2:$E$2500,5,0)))</f>
        <v/>
      </c>
      <c r="Z348" s="57">
        <f t="shared" si="35"/>
        <v>0</v>
      </c>
      <c r="AC348" s="1"/>
    </row>
    <row r="349" spans="1:29" ht="29.25" customHeight="1" x14ac:dyDescent="0.25">
      <c r="A349" s="143"/>
      <c r="B349" s="10"/>
      <c r="C349" s="131" t="str">
        <f>IF(ISERROR(VLOOKUP(B349,'HSN Master'!$A$2:$B$2500,2,0)),"",(VLOOKUP(B349,'HSN Master'!$A$2:$B$2500,2,0)))</f>
        <v/>
      </c>
      <c r="D349" s="31"/>
      <c r="E349" s="4"/>
      <c r="F349" s="4"/>
      <c r="G349" s="4"/>
      <c r="H349" s="4"/>
      <c r="I349" s="4"/>
      <c r="J349" s="53">
        <f t="shared" si="31"/>
        <v>0</v>
      </c>
      <c r="K349" s="5"/>
      <c r="L349" s="5"/>
      <c r="M349" s="5"/>
      <c r="N349" s="5"/>
      <c r="O349" s="5"/>
      <c r="P349" s="54">
        <f t="shared" si="32"/>
        <v>0</v>
      </c>
      <c r="Q349" s="3"/>
      <c r="R349" s="3"/>
      <c r="S349" s="3"/>
      <c r="T349" s="3"/>
      <c r="U349" s="3"/>
      <c r="V349" s="55">
        <f t="shared" si="33"/>
        <v>0</v>
      </c>
      <c r="W349" s="56" t="str">
        <f>IF(ISERROR(VLOOKUP(B349,'HSN Master'!$A$2:$C$2500,3,0)),"",(VLOOKUP(B349,'HSN Master'!$A$2:$C$2500,3,0)))</f>
        <v/>
      </c>
      <c r="X349" s="57">
        <f t="shared" si="34"/>
        <v>0</v>
      </c>
      <c r="Y349" s="92" t="str">
        <f>IF(ISERROR(VLOOKUP(B349,'HSN Master'!$A$2:$E$2500,5,0)),"",(VLOOKUP(B349,'HSN Master'!$A$2:$E$2500,5,0)))</f>
        <v/>
      </c>
      <c r="Z349" s="57">
        <f t="shared" si="35"/>
        <v>0</v>
      </c>
      <c r="AC349" s="1"/>
    </row>
    <row r="350" spans="1:29" ht="29.25" customHeight="1" x14ac:dyDescent="0.25">
      <c r="A350" s="143"/>
      <c r="B350" s="10"/>
      <c r="C350" s="131" t="str">
        <f>IF(ISERROR(VLOOKUP(B350,'HSN Master'!$A$2:$B$2500,2,0)),"",(VLOOKUP(B350,'HSN Master'!$A$2:$B$2500,2,0)))</f>
        <v/>
      </c>
      <c r="D350" s="31"/>
      <c r="E350" s="4"/>
      <c r="F350" s="4"/>
      <c r="G350" s="4"/>
      <c r="H350" s="4"/>
      <c r="I350" s="4"/>
      <c r="J350" s="53">
        <f t="shared" si="31"/>
        <v>0</v>
      </c>
      <c r="K350" s="5"/>
      <c r="L350" s="5"/>
      <c r="M350" s="5"/>
      <c r="N350" s="5"/>
      <c r="O350" s="5"/>
      <c r="P350" s="54">
        <f t="shared" si="32"/>
        <v>0</v>
      </c>
      <c r="Q350" s="3"/>
      <c r="R350" s="3"/>
      <c r="S350" s="3"/>
      <c r="T350" s="3"/>
      <c r="U350" s="3"/>
      <c r="V350" s="55">
        <f t="shared" si="33"/>
        <v>0</v>
      </c>
      <c r="W350" s="56" t="str">
        <f>IF(ISERROR(VLOOKUP(B350,'HSN Master'!$A$2:$C$2500,3,0)),"",(VLOOKUP(B350,'HSN Master'!$A$2:$C$2500,3,0)))</f>
        <v/>
      </c>
      <c r="X350" s="57">
        <f t="shared" si="34"/>
        <v>0</v>
      </c>
      <c r="Y350" s="92" t="str">
        <f>IF(ISERROR(VLOOKUP(B350,'HSN Master'!$A$2:$E$2500,5,0)),"",(VLOOKUP(B350,'HSN Master'!$A$2:$E$2500,5,0)))</f>
        <v/>
      </c>
      <c r="Z350" s="57">
        <f t="shared" si="35"/>
        <v>0</v>
      </c>
      <c r="AC350" s="1"/>
    </row>
    <row r="351" spans="1:29" ht="29.25" customHeight="1" x14ac:dyDescent="0.25">
      <c r="A351" s="143"/>
      <c r="B351" s="10"/>
      <c r="C351" s="131" t="str">
        <f>IF(ISERROR(VLOOKUP(B351,'HSN Master'!$A$2:$B$2500,2,0)),"",(VLOOKUP(B351,'HSN Master'!$A$2:$B$2500,2,0)))</f>
        <v/>
      </c>
      <c r="D351" s="31"/>
      <c r="E351" s="4"/>
      <c r="F351" s="4"/>
      <c r="G351" s="4"/>
      <c r="H351" s="4"/>
      <c r="I351" s="4"/>
      <c r="J351" s="53">
        <f t="shared" si="31"/>
        <v>0</v>
      </c>
      <c r="K351" s="5"/>
      <c r="L351" s="5"/>
      <c r="M351" s="5"/>
      <c r="N351" s="5"/>
      <c r="O351" s="5"/>
      <c r="P351" s="54">
        <f t="shared" si="32"/>
        <v>0</v>
      </c>
      <c r="Q351" s="3"/>
      <c r="R351" s="3"/>
      <c r="S351" s="3"/>
      <c r="T351" s="3"/>
      <c r="U351" s="3"/>
      <c r="V351" s="55">
        <f t="shared" si="33"/>
        <v>0</v>
      </c>
      <c r="W351" s="56" t="str">
        <f>IF(ISERROR(VLOOKUP(B351,'HSN Master'!$A$2:$C$2500,3,0)),"",(VLOOKUP(B351,'HSN Master'!$A$2:$C$2500,3,0)))</f>
        <v/>
      </c>
      <c r="X351" s="57">
        <f t="shared" si="34"/>
        <v>0</v>
      </c>
      <c r="Y351" s="92" t="str">
        <f>IF(ISERROR(VLOOKUP(B351,'HSN Master'!$A$2:$E$2500,5,0)),"",(VLOOKUP(B351,'HSN Master'!$A$2:$E$2500,5,0)))</f>
        <v/>
      </c>
      <c r="Z351" s="57">
        <f t="shared" si="35"/>
        <v>0</v>
      </c>
      <c r="AC351" s="1"/>
    </row>
    <row r="352" spans="1:29" ht="29.25" customHeight="1" x14ac:dyDescent="0.25">
      <c r="A352" s="143"/>
      <c r="B352" s="10"/>
      <c r="C352" s="131" t="str">
        <f>IF(ISERROR(VLOOKUP(B352,'HSN Master'!$A$2:$B$2500,2,0)),"",(VLOOKUP(B352,'HSN Master'!$A$2:$B$2500,2,0)))</f>
        <v/>
      </c>
      <c r="D352" s="31"/>
      <c r="E352" s="4"/>
      <c r="F352" s="4"/>
      <c r="G352" s="4"/>
      <c r="H352" s="4"/>
      <c r="I352" s="4"/>
      <c r="J352" s="53">
        <f t="shared" si="31"/>
        <v>0</v>
      </c>
      <c r="K352" s="5"/>
      <c r="L352" s="5"/>
      <c r="M352" s="5"/>
      <c r="N352" s="5"/>
      <c r="O352" s="5"/>
      <c r="P352" s="54">
        <f t="shared" si="32"/>
        <v>0</v>
      </c>
      <c r="Q352" s="3"/>
      <c r="R352" s="3"/>
      <c r="S352" s="3"/>
      <c r="T352" s="3"/>
      <c r="U352" s="3"/>
      <c r="V352" s="55">
        <f t="shared" si="33"/>
        <v>0</v>
      </c>
      <c r="W352" s="56" t="str">
        <f>IF(ISERROR(VLOOKUP(B352,'HSN Master'!$A$2:$C$2500,3,0)),"",(VLOOKUP(B352,'HSN Master'!$A$2:$C$2500,3,0)))</f>
        <v/>
      </c>
      <c r="X352" s="57">
        <f t="shared" si="34"/>
        <v>0</v>
      </c>
      <c r="Y352" s="92" t="str">
        <f>IF(ISERROR(VLOOKUP(B352,'HSN Master'!$A$2:$E$2500,5,0)),"",(VLOOKUP(B352,'HSN Master'!$A$2:$E$2500,5,0)))</f>
        <v/>
      </c>
      <c r="Z352" s="57">
        <f t="shared" si="35"/>
        <v>0</v>
      </c>
      <c r="AC352" s="1"/>
    </row>
    <row r="353" spans="1:29" ht="29.25" customHeight="1" x14ac:dyDescent="0.25">
      <c r="A353" s="143"/>
      <c r="B353" s="10"/>
      <c r="C353" s="131" t="str">
        <f>IF(ISERROR(VLOOKUP(B353,'HSN Master'!$A$2:$B$2500,2,0)),"",(VLOOKUP(B353,'HSN Master'!$A$2:$B$2500,2,0)))</f>
        <v/>
      </c>
      <c r="D353" s="31"/>
      <c r="E353" s="4"/>
      <c r="F353" s="4"/>
      <c r="G353" s="4"/>
      <c r="H353" s="4"/>
      <c r="I353" s="4"/>
      <c r="J353" s="53">
        <f t="shared" si="31"/>
        <v>0</v>
      </c>
      <c r="K353" s="5"/>
      <c r="L353" s="5"/>
      <c r="M353" s="5"/>
      <c r="N353" s="5"/>
      <c r="O353" s="5"/>
      <c r="P353" s="54">
        <f t="shared" si="32"/>
        <v>0</v>
      </c>
      <c r="Q353" s="3"/>
      <c r="R353" s="3"/>
      <c r="S353" s="3"/>
      <c r="T353" s="3"/>
      <c r="U353" s="3"/>
      <c r="V353" s="55">
        <f t="shared" si="33"/>
        <v>0</v>
      </c>
      <c r="W353" s="56" t="str">
        <f>IF(ISERROR(VLOOKUP(B353,'HSN Master'!$A$2:$C$2500,3,0)),"",(VLOOKUP(B353,'HSN Master'!$A$2:$C$2500,3,0)))</f>
        <v/>
      </c>
      <c r="X353" s="57">
        <f t="shared" si="34"/>
        <v>0</v>
      </c>
      <c r="Y353" s="92" t="str">
        <f>IF(ISERROR(VLOOKUP(B353,'HSN Master'!$A$2:$E$2500,5,0)),"",(VLOOKUP(B353,'HSN Master'!$A$2:$E$2500,5,0)))</f>
        <v/>
      </c>
      <c r="Z353" s="57">
        <f t="shared" si="35"/>
        <v>0</v>
      </c>
      <c r="AC353" s="1"/>
    </row>
    <row r="354" spans="1:29" ht="29.25" customHeight="1" x14ac:dyDescent="0.25">
      <c r="A354" s="143"/>
      <c r="B354" s="10"/>
      <c r="C354" s="131" t="str">
        <f>IF(ISERROR(VLOOKUP(B354,'HSN Master'!$A$2:$B$2500,2,0)),"",(VLOOKUP(B354,'HSN Master'!$A$2:$B$2500,2,0)))</f>
        <v/>
      </c>
      <c r="D354" s="31"/>
      <c r="E354" s="4"/>
      <c r="F354" s="4"/>
      <c r="G354" s="4"/>
      <c r="H354" s="4"/>
      <c r="I354" s="4"/>
      <c r="J354" s="53">
        <f t="shared" si="31"/>
        <v>0</v>
      </c>
      <c r="K354" s="5"/>
      <c r="L354" s="5"/>
      <c r="M354" s="5"/>
      <c r="N354" s="5"/>
      <c r="O354" s="5"/>
      <c r="P354" s="54">
        <f t="shared" si="32"/>
        <v>0</v>
      </c>
      <c r="Q354" s="3"/>
      <c r="R354" s="3"/>
      <c r="S354" s="3"/>
      <c r="T354" s="3"/>
      <c r="U354" s="3"/>
      <c r="V354" s="55">
        <f t="shared" si="33"/>
        <v>0</v>
      </c>
      <c r="W354" s="56" t="str">
        <f>IF(ISERROR(VLOOKUP(B354,'HSN Master'!$A$2:$C$2500,3,0)),"",(VLOOKUP(B354,'HSN Master'!$A$2:$C$2500,3,0)))</f>
        <v/>
      </c>
      <c r="X354" s="57">
        <f t="shared" si="34"/>
        <v>0</v>
      </c>
      <c r="Y354" s="92" t="str">
        <f>IF(ISERROR(VLOOKUP(B354,'HSN Master'!$A$2:$E$2500,5,0)),"",(VLOOKUP(B354,'HSN Master'!$A$2:$E$2500,5,0)))</f>
        <v/>
      </c>
      <c r="Z354" s="57">
        <f t="shared" si="35"/>
        <v>0</v>
      </c>
      <c r="AC354" s="1"/>
    </row>
    <row r="355" spans="1:29" ht="29.25" customHeight="1" x14ac:dyDescent="0.25">
      <c r="A355" s="143"/>
      <c r="B355" s="10"/>
      <c r="C355" s="131" t="str">
        <f>IF(ISERROR(VLOOKUP(B355,'HSN Master'!$A$2:$B$2500,2,0)),"",(VLOOKUP(B355,'HSN Master'!$A$2:$B$2500,2,0)))</f>
        <v/>
      </c>
      <c r="D355" s="31"/>
      <c r="E355" s="4"/>
      <c r="F355" s="4"/>
      <c r="G355" s="4"/>
      <c r="H355" s="4"/>
      <c r="I355" s="4"/>
      <c r="J355" s="53">
        <f t="shared" si="31"/>
        <v>0</v>
      </c>
      <c r="K355" s="5"/>
      <c r="L355" s="5"/>
      <c r="M355" s="5"/>
      <c r="N355" s="5"/>
      <c r="O355" s="5"/>
      <c r="P355" s="54">
        <f t="shared" si="32"/>
        <v>0</v>
      </c>
      <c r="Q355" s="3"/>
      <c r="R355" s="3"/>
      <c r="S355" s="3"/>
      <c r="T355" s="3"/>
      <c r="U355" s="3"/>
      <c r="V355" s="55">
        <f t="shared" si="33"/>
        <v>0</v>
      </c>
      <c r="W355" s="56" t="str">
        <f>IF(ISERROR(VLOOKUP(B355,'HSN Master'!$A$2:$C$2500,3,0)),"",(VLOOKUP(B355,'HSN Master'!$A$2:$C$2500,3,0)))</f>
        <v/>
      </c>
      <c r="X355" s="57">
        <f t="shared" si="34"/>
        <v>0</v>
      </c>
      <c r="Y355" s="92" t="str">
        <f>IF(ISERROR(VLOOKUP(B355,'HSN Master'!$A$2:$E$2500,5,0)),"",(VLOOKUP(B355,'HSN Master'!$A$2:$E$2500,5,0)))</f>
        <v/>
      </c>
      <c r="Z355" s="57">
        <f t="shared" si="35"/>
        <v>0</v>
      </c>
      <c r="AC355" s="1"/>
    </row>
    <row r="356" spans="1:29" ht="29.25" customHeight="1" x14ac:dyDescent="0.25">
      <c r="A356" s="143"/>
      <c r="B356" s="10"/>
      <c r="C356" s="131" t="str">
        <f>IF(ISERROR(VLOOKUP(B356,'HSN Master'!$A$2:$B$2500,2,0)),"",(VLOOKUP(B356,'HSN Master'!$A$2:$B$2500,2,0)))</f>
        <v/>
      </c>
      <c r="D356" s="31"/>
      <c r="E356" s="4"/>
      <c r="F356" s="4"/>
      <c r="G356" s="4"/>
      <c r="H356" s="4"/>
      <c r="I356" s="4"/>
      <c r="J356" s="53">
        <f t="shared" si="31"/>
        <v>0</v>
      </c>
      <c r="K356" s="5"/>
      <c r="L356" s="5"/>
      <c r="M356" s="5"/>
      <c r="N356" s="5"/>
      <c r="O356" s="5"/>
      <c r="P356" s="54">
        <f t="shared" si="32"/>
        <v>0</v>
      </c>
      <c r="Q356" s="3"/>
      <c r="R356" s="3"/>
      <c r="S356" s="3"/>
      <c r="T356" s="3"/>
      <c r="U356" s="3"/>
      <c r="V356" s="55">
        <f t="shared" si="33"/>
        <v>0</v>
      </c>
      <c r="W356" s="56" t="str">
        <f>IF(ISERROR(VLOOKUP(B356,'HSN Master'!$A$2:$C$2500,3,0)),"",(VLOOKUP(B356,'HSN Master'!$A$2:$C$2500,3,0)))</f>
        <v/>
      </c>
      <c r="X356" s="57">
        <f t="shared" si="34"/>
        <v>0</v>
      </c>
      <c r="Y356" s="92" t="str">
        <f>IF(ISERROR(VLOOKUP(B356,'HSN Master'!$A$2:$E$2500,5,0)),"",(VLOOKUP(B356,'HSN Master'!$A$2:$E$2500,5,0)))</f>
        <v/>
      </c>
      <c r="Z356" s="57">
        <f t="shared" si="35"/>
        <v>0</v>
      </c>
      <c r="AC356" s="1"/>
    </row>
    <row r="357" spans="1:29" ht="29.25" customHeight="1" x14ac:dyDescent="0.25">
      <c r="A357" s="143"/>
      <c r="B357" s="10"/>
      <c r="C357" s="131" t="str">
        <f>IF(ISERROR(VLOOKUP(B357,'HSN Master'!$A$2:$B$2500,2,0)),"",(VLOOKUP(B357,'HSN Master'!$A$2:$B$2500,2,0)))</f>
        <v/>
      </c>
      <c r="D357" s="31"/>
      <c r="E357" s="4"/>
      <c r="F357" s="4"/>
      <c r="G357" s="4"/>
      <c r="H357" s="4"/>
      <c r="I357" s="4"/>
      <c r="J357" s="53">
        <f t="shared" si="31"/>
        <v>0</v>
      </c>
      <c r="K357" s="5"/>
      <c r="L357" s="5"/>
      <c r="M357" s="5"/>
      <c r="N357" s="5"/>
      <c r="O357" s="5"/>
      <c r="P357" s="54">
        <f t="shared" si="32"/>
        <v>0</v>
      </c>
      <c r="Q357" s="3"/>
      <c r="R357" s="3"/>
      <c r="S357" s="3"/>
      <c r="T357" s="3"/>
      <c r="U357" s="3"/>
      <c r="V357" s="55">
        <f t="shared" si="33"/>
        <v>0</v>
      </c>
      <c r="W357" s="56" t="str">
        <f>IF(ISERROR(VLOOKUP(B357,'HSN Master'!$A$2:$C$2500,3,0)),"",(VLOOKUP(B357,'HSN Master'!$A$2:$C$2500,3,0)))</f>
        <v/>
      </c>
      <c r="X357" s="57">
        <f t="shared" si="34"/>
        <v>0</v>
      </c>
      <c r="Y357" s="92" t="str">
        <f>IF(ISERROR(VLOOKUP(B357,'HSN Master'!$A$2:$E$2500,5,0)),"",(VLOOKUP(B357,'HSN Master'!$A$2:$E$2500,5,0)))</f>
        <v/>
      </c>
      <c r="Z357" s="57">
        <f t="shared" si="35"/>
        <v>0</v>
      </c>
      <c r="AC357" s="1"/>
    </row>
    <row r="358" spans="1:29" ht="29.25" customHeight="1" x14ac:dyDescent="0.25">
      <c r="A358" s="143"/>
      <c r="B358" s="10"/>
      <c r="C358" s="131" t="str">
        <f>IF(ISERROR(VLOOKUP(B358,'HSN Master'!$A$2:$B$2500,2,0)),"",(VLOOKUP(B358,'HSN Master'!$A$2:$B$2500,2,0)))</f>
        <v/>
      </c>
      <c r="D358" s="31"/>
      <c r="E358" s="4"/>
      <c r="F358" s="4"/>
      <c r="G358" s="4"/>
      <c r="H358" s="4"/>
      <c r="I358" s="4"/>
      <c r="J358" s="53">
        <f t="shared" si="31"/>
        <v>0</v>
      </c>
      <c r="K358" s="5"/>
      <c r="L358" s="5"/>
      <c r="M358" s="5"/>
      <c r="N358" s="5"/>
      <c r="O358" s="5"/>
      <c r="P358" s="54">
        <f t="shared" si="32"/>
        <v>0</v>
      </c>
      <c r="Q358" s="3"/>
      <c r="R358" s="3"/>
      <c r="S358" s="3"/>
      <c r="T358" s="3"/>
      <c r="U358" s="3"/>
      <c r="V358" s="55">
        <f t="shared" si="33"/>
        <v>0</v>
      </c>
      <c r="W358" s="56" t="str">
        <f>IF(ISERROR(VLOOKUP(B358,'HSN Master'!$A$2:$C$2500,3,0)),"",(VLOOKUP(B358,'HSN Master'!$A$2:$C$2500,3,0)))</f>
        <v/>
      </c>
      <c r="X358" s="57">
        <f t="shared" si="34"/>
        <v>0</v>
      </c>
      <c r="Y358" s="92" t="str">
        <f>IF(ISERROR(VLOOKUP(B358,'HSN Master'!$A$2:$E$2500,5,0)),"",(VLOOKUP(B358,'HSN Master'!$A$2:$E$2500,5,0)))</f>
        <v/>
      </c>
      <c r="Z358" s="57">
        <f t="shared" si="35"/>
        <v>0</v>
      </c>
      <c r="AC358" s="1"/>
    </row>
    <row r="359" spans="1:29" ht="29.25" customHeight="1" x14ac:dyDescent="0.25">
      <c r="A359" s="143"/>
      <c r="B359" s="10"/>
      <c r="C359" s="131" t="str">
        <f>IF(ISERROR(VLOOKUP(B359,'HSN Master'!$A$2:$B$2500,2,0)),"",(VLOOKUP(B359,'HSN Master'!$A$2:$B$2500,2,0)))</f>
        <v/>
      </c>
      <c r="D359" s="31"/>
      <c r="E359" s="4"/>
      <c r="F359" s="4"/>
      <c r="G359" s="4"/>
      <c r="H359" s="4"/>
      <c r="I359" s="4"/>
      <c r="J359" s="53">
        <f t="shared" si="31"/>
        <v>0</v>
      </c>
      <c r="K359" s="5"/>
      <c r="L359" s="5"/>
      <c r="M359" s="5"/>
      <c r="N359" s="5"/>
      <c r="O359" s="5"/>
      <c r="P359" s="54">
        <f t="shared" si="32"/>
        <v>0</v>
      </c>
      <c r="Q359" s="3"/>
      <c r="R359" s="3"/>
      <c r="S359" s="3"/>
      <c r="T359" s="3"/>
      <c r="U359" s="3"/>
      <c r="V359" s="55">
        <f t="shared" si="33"/>
        <v>0</v>
      </c>
      <c r="W359" s="56" t="str">
        <f>IF(ISERROR(VLOOKUP(B359,'HSN Master'!$A$2:$C$2500,3,0)),"",(VLOOKUP(B359,'HSN Master'!$A$2:$C$2500,3,0)))</f>
        <v/>
      </c>
      <c r="X359" s="57">
        <f t="shared" si="34"/>
        <v>0</v>
      </c>
      <c r="Y359" s="92" t="str">
        <f>IF(ISERROR(VLOOKUP(B359,'HSN Master'!$A$2:$E$2500,5,0)),"",(VLOOKUP(B359,'HSN Master'!$A$2:$E$2500,5,0)))</f>
        <v/>
      </c>
      <c r="Z359" s="57">
        <f t="shared" si="35"/>
        <v>0</v>
      </c>
      <c r="AC359" s="1"/>
    </row>
    <row r="360" spans="1:29" ht="29.25" customHeight="1" x14ac:dyDescent="0.25">
      <c r="A360" s="143"/>
      <c r="B360" s="10"/>
      <c r="C360" s="131" t="str">
        <f>IF(ISERROR(VLOOKUP(B360,'HSN Master'!$A$2:$B$2500,2,0)),"",(VLOOKUP(B360,'HSN Master'!$A$2:$B$2500,2,0)))</f>
        <v/>
      </c>
      <c r="D360" s="31"/>
      <c r="E360" s="4"/>
      <c r="F360" s="4"/>
      <c r="G360" s="4"/>
      <c r="H360" s="4"/>
      <c r="I360" s="4"/>
      <c r="J360" s="53">
        <f t="shared" si="31"/>
        <v>0</v>
      </c>
      <c r="K360" s="5"/>
      <c r="L360" s="5"/>
      <c r="M360" s="5"/>
      <c r="N360" s="5"/>
      <c r="O360" s="5"/>
      <c r="P360" s="54">
        <f t="shared" si="32"/>
        <v>0</v>
      </c>
      <c r="Q360" s="3"/>
      <c r="R360" s="3"/>
      <c r="S360" s="3"/>
      <c r="T360" s="3"/>
      <c r="U360" s="3"/>
      <c r="V360" s="55">
        <f t="shared" si="33"/>
        <v>0</v>
      </c>
      <c r="W360" s="56" t="str">
        <f>IF(ISERROR(VLOOKUP(B360,'HSN Master'!$A$2:$C$2500,3,0)),"",(VLOOKUP(B360,'HSN Master'!$A$2:$C$2500,3,0)))</f>
        <v/>
      </c>
      <c r="X360" s="57">
        <f t="shared" si="34"/>
        <v>0</v>
      </c>
      <c r="Y360" s="92" t="str">
        <f>IF(ISERROR(VLOOKUP(B360,'HSN Master'!$A$2:$E$2500,5,0)),"",(VLOOKUP(B360,'HSN Master'!$A$2:$E$2500,5,0)))</f>
        <v/>
      </c>
      <c r="Z360" s="57">
        <f t="shared" si="35"/>
        <v>0</v>
      </c>
      <c r="AC360" s="1"/>
    </row>
    <row r="361" spans="1:29" ht="29.25" customHeight="1" x14ac:dyDescent="0.25">
      <c r="A361" s="143"/>
      <c r="B361" s="10"/>
      <c r="C361" s="131" t="str">
        <f>IF(ISERROR(VLOOKUP(B361,'HSN Master'!$A$2:$B$2500,2,0)),"",(VLOOKUP(B361,'HSN Master'!$A$2:$B$2500,2,0)))</f>
        <v/>
      </c>
      <c r="D361" s="31"/>
      <c r="E361" s="4"/>
      <c r="F361" s="4"/>
      <c r="G361" s="4"/>
      <c r="H361" s="4"/>
      <c r="I361" s="4"/>
      <c r="J361" s="53">
        <f t="shared" si="31"/>
        <v>0</v>
      </c>
      <c r="K361" s="5"/>
      <c r="L361" s="5"/>
      <c r="M361" s="5"/>
      <c r="N361" s="5"/>
      <c r="O361" s="5"/>
      <c r="P361" s="54">
        <f t="shared" si="32"/>
        <v>0</v>
      </c>
      <c r="Q361" s="3"/>
      <c r="R361" s="3"/>
      <c r="S361" s="3"/>
      <c r="T361" s="3"/>
      <c r="U361" s="3"/>
      <c r="V361" s="55">
        <f t="shared" si="33"/>
        <v>0</v>
      </c>
      <c r="W361" s="56" t="str">
        <f>IF(ISERROR(VLOOKUP(B361,'HSN Master'!$A$2:$C$2500,3,0)),"",(VLOOKUP(B361,'HSN Master'!$A$2:$C$2500,3,0)))</f>
        <v/>
      </c>
      <c r="X361" s="57">
        <f t="shared" si="34"/>
        <v>0</v>
      </c>
      <c r="Y361" s="92" t="str">
        <f>IF(ISERROR(VLOOKUP(B361,'HSN Master'!$A$2:$E$2500,5,0)),"",(VLOOKUP(B361,'HSN Master'!$A$2:$E$2500,5,0)))</f>
        <v/>
      </c>
      <c r="Z361" s="57">
        <f t="shared" si="35"/>
        <v>0</v>
      </c>
      <c r="AC361" s="1"/>
    </row>
    <row r="362" spans="1:29" ht="29.25" customHeight="1" x14ac:dyDescent="0.25">
      <c r="A362" s="143"/>
      <c r="B362" s="10"/>
      <c r="C362" s="131" t="str">
        <f>IF(ISERROR(VLOOKUP(B362,'HSN Master'!$A$2:$B$2500,2,0)),"",(VLOOKUP(B362,'HSN Master'!$A$2:$B$2500,2,0)))</f>
        <v/>
      </c>
      <c r="D362" s="31"/>
      <c r="E362" s="4"/>
      <c r="F362" s="4"/>
      <c r="G362" s="4"/>
      <c r="H362" s="4"/>
      <c r="I362" s="4"/>
      <c r="J362" s="53">
        <f t="shared" si="31"/>
        <v>0</v>
      </c>
      <c r="K362" s="5"/>
      <c r="L362" s="5"/>
      <c r="M362" s="5"/>
      <c r="N362" s="5"/>
      <c r="O362" s="5"/>
      <c r="P362" s="54">
        <f t="shared" si="32"/>
        <v>0</v>
      </c>
      <c r="Q362" s="3"/>
      <c r="R362" s="3"/>
      <c r="S362" s="3"/>
      <c r="T362" s="3"/>
      <c r="U362" s="3"/>
      <c r="V362" s="55">
        <f t="shared" si="33"/>
        <v>0</v>
      </c>
      <c r="W362" s="56" t="str">
        <f>IF(ISERROR(VLOOKUP(B362,'HSN Master'!$A$2:$C$2500,3,0)),"",(VLOOKUP(B362,'HSN Master'!$A$2:$C$2500,3,0)))</f>
        <v/>
      </c>
      <c r="X362" s="57">
        <f t="shared" si="34"/>
        <v>0</v>
      </c>
      <c r="Y362" s="92" t="str">
        <f>IF(ISERROR(VLOOKUP(B362,'HSN Master'!$A$2:$E$2500,5,0)),"",(VLOOKUP(B362,'HSN Master'!$A$2:$E$2500,5,0)))</f>
        <v/>
      </c>
      <c r="Z362" s="57">
        <f t="shared" si="35"/>
        <v>0</v>
      </c>
      <c r="AC362" s="1"/>
    </row>
    <row r="363" spans="1:29" ht="29.25" customHeight="1" x14ac:dyDescent="0.25">
      <c r="A363" s="143"/>
      <c r="B363" s="10"/>
      <c r="C363" s="131" t="str">
        <f>IF(ISERROR(VLOOKUP(B363,'HSN Master'!$A$2:$B$2500,2,0)),"",(VLOOKUP(B363,'HSN Master'!$A$2:$B$2500,2,0)))</f>
        <v/>
      </c>
      <c r="D363" s="31"/>
      <c r="E363" s="4"/>
      <c r="F363" s="4"/>
      <c r="G363" s="4"/>
      <c r="H363" s="4"/>
      <c r="I363" s="4"/>
      <c r="J363" s="53">
        <f t="shared" si="31"/>
        <v>0</v>
      </c>
      <c r="K363" s="5"/>
      <c r="L363" s="5"/>
      <c r="M363" s="5"/>
      <c r="N363" s="5"/>
      <c r="O363" s="5"/>
      <c r="P363" s="54">
        <f t="shared" si="32"/>
        <v>0</v>
      </c>
      <c r="Q363" s="3"/>
      <c r="R363" s="3"/>
      <c r="S363" s="3"/>
      <c r="T363" s="3"/>
      <c r="U363" s="3"/>
      <c r="V363" s="55">
        <f t="shared" si="33"/>
        <v>0</v>
      </c>
      <c r="W363" s="56" t="str">
        <f>IF(ISERROR(VLOOKUP(B363,'HSN Master'!$A$2:$C$2500,3,0)),"",(VLOOKUP(B363,'HSN Master'!$A$2:$C$2500,3,0)))</f>
        <v/>
      </c>
      <c r="X363" s="57">
        <f t="shared" si="34"/>
        <v>0</v>
      </c>
      <c r="Y363" s="92" t="str">
        <f>IF(ISERROR(VLOOKUP(B363,'HSN Master'!$A$2:$E$2500,5,0)),"",(VLOOKUP(B363,'HSN Master'!$A$2:$E$2500,5,0)))</f>
        <v/>
      </c>
      <c r="Z363" s="57">
        <f t="shared" si="35"/>
        <v>0</v>
      </c>
      <c r="AC363" s="1"/>
    </row>
    <row r="364" spans="1:29" ht="29.25" customHeight="1" x14ac:dyDescent="0.25">
      <c r="A364" s="143"/>
      <c r="B364" s="10"/>
      <c r="C364" s="131" t="str">
        <f>IF(ISERROR(VLOOKUP(B364,'HSN Master'!$A$2:$B$2500,2,0)),"",(VLOOKUP(B364,'HSN Master'!$A$2:$B$2500,2,0)))</f>
        <v/>
      </c>
      <c r="D364" s="31"/>
      <c r="E364" s="4"/>
      <c r="F364" s="4"/>
      <c r="G364" s="4"/>
      <c r="H364" s="4"/>
      <c r="I364" s="4"/>
      <c r="J364" s="53">
        <f t="shared" si="31"/>
        <v>0</v>
      </c>
      <c r="K364" s="5"/>
      <c r="L364" s="5"/>
      <c r="M364" s="5"/>
      <c r="N364" s="5"/>
      <c r="O364" s="5"/>
      <c r="P364" s="54">
        <f t="shared" si="32"/>
        <v>0</v>
      </c>
      <c r="Q364" s="3"/>
      <c r="R364" s="3"/>
      <c r="S364" s="3"/>
      <c r="T364" s="3"/>
      <c r="U364" s="3"/>
      <c r="V364" s="55">
        <f t="shared" si="33"/>
        <v>0</v>
      </c>
      <c r="W364" s="56" t="str">
        <f>IF(ISERROR(VLOOKUP(B364,'HSN Master'!$A$2:$C$2500,3,0)),"",(VLOOKUP(B364,'HSN Master'!$A$2:$C$2500,3,0)))</f>
        <v/>
      </c>
      <c r="X364" s="57">
        <f t="shared" si="34"/>
        <v>0</v>
      </c>
      <c r="Y364" s="92" t="str">
        <f>IF(ISERROR(VLOOKUP(B364,'HSN Master'!$A$2:$E$2500,5,0)),"",(VLOOKUP(B364,'HSN Master'!$A$2:$E$2500,5,0)))</f>
        <v/>
      </c>
      <c r="Z364" s="57">
        <f t="shared" si="35"/>
        <v>0</v>
      </c>
      <c r="AC364" s="1"/>
    </row>
    <row r="365" spans="1:29" ht="29.25" customHeight="1" x14ac:dyDescent="0.25">
      <c r="A365" s="143"/>
      <c r="B365" s="10"/>
      <c r="C365" s="131" t="str">
        <f>IF(ISERROR(VLOOKUP(B365,'HSN Master'!$A$2:$B$2500,2,0)),"",(VLOOKUP(B365,'HSN Master'!$A$2:$B$2500,2,0)))</f>
        <v/>
      </c>
      <c r="D365" s="31"/>
      <c r="E365" s="4"/>
      <c r="F365" s="4"/>
      <c r="G365" s="4"/>
      <c r="H365" s="4"/>
      <c r="I365" s="4"/>
      <c r="J365" s="53">
        <f t="shared" si="31"/>
        <v>0</v>
      </c>
      <c r="K365" s="5"/>
      <c r="L365" s="5"/>
      <c r="M365" s="5"/>
      <c r="N365" s="5"/>
      <c r="O365" s="5"/>
      <c r="P365" s="54">
        <f t="shared" si="32"/>
        <v>0</v>
      </c>
      <c r="Q365" s="3"/>
      <c r="R365" s="3"/>
      <c r="S365" s="3"/>
      <c r="T365" s="3"/>
      <c r="U365" s="3"/>
      <c r="V365" s="55">
        <f t="shared" si="33"/>
        <v>0</v>
      </c>
      <c r="W365" s="56" t="str">
        <f>IF(ISERROR(VLOOKUP(B365,'HSN Master'!$A$2:$C$2500,3,0)),"",(VLOOKUP(B365,'HSN Master'!$A$2:$C$2500,3,0)))</f>
        <v/>
      </c>
      <c r="X365" s="57">
        <f t="shared" si="34"/>
        <v>0</v>
      </c>
      <c r="Y365" s="92" t="str">
        <f>IF(ISERROR(VLOOKUP(B365,'HSN Master'!$A$2:$E$2500,5,0)),"",(VLOOKUP(B365,'HSN Master'!$A$2:$E$2500,5,0)))</f>
        <v/>
      </c>
      <c r="Z365" s="57">
        <f t="shared" si="35"/>
        <v>0</v>
      </c>
      <c r="AC365" s="1"/>
    </row>
    <row r="366" spans="1:29" ht="29.25" customHeight="1" x14ac:dyDescent="0.25">
      <c r="A366" s="143"/>
      <c r="B366" s="10"/>
      <c r="C366" s="131" t="str">
        <f>IF(ISERROR(VLOOKUP(B366,'HSN Master'!$A$2:$B$2500,2,0)),"",(VLOOKUP(B366,'HSN Master'!$A$2:$B$2500,2,0)))</f>
        <v/>
      </c>
      <c r="D366" s="31"/>
      <c r="E366" s="4"/>
      <c r="F366" s="4"/>
      <c r="G366" s="4"/>
      <c r="H366" s="4"/>
      <c r="I366" s="4"/>
      <c r="J366" s="53">
        <f t="shared" si="31"/>
        <v>0</v>
      </c>
      <c r="K366" s="5"/>
      <c r="L366" s="5"/>
      <c r="M366" s="5"/>
      <c r="N366" s="5"/>
      <c r="O366" s="5"/>
      <c r="P366" s="54">
        <f t="shared" si="32"/>
        <v>0</v>
      </c>
      <c r="Q366" s="3"/>
      <c r="R366" s="3"/>
      <c r="S366" s="3"/>
      <c r="T366" s="3"/>
      <c r="U366" s="3"/>
      <c r="V366" s="55">
        <f t="shared" si="33"/>
        <v>0</v>
      </c>
      <c r="W366" s="56" t="str">
        <f>IF(ISERROR(VLOOKUP(B366,'HSN Master'!$A$2:$C$2500,3,0)),"",(VLOOKUP(B366,'HSN Master'!$A$2:$C$2500,3,0)))</f>
        <v/>
      </c>
      <c r="X366" s="57">
        <f t="shared" si="34"/>
        <v>0</v>
      </c>
      <c r="Y366" s="92" t="str">
        <f>IF(ISERROR(VLOOKUP(B366,'HSN Master'!$A$2:$E$2500,5,0)),"",(VLOOKUP(B366,'HSN Master'!$A$2:$E$2500,5,0)))</f>
        <v/>
      </c>
      <c r="Z366" s="57">
        <f t="shared" si="35"/>
        <v>0</v>
      </c>
      <c r="AC366" s="1"/>
    </row>
    <row r="367" spans="1:29" ht="29.25" customHeight="1" x14ac:dyDescent="0.25">
      <c r="A367" s="143"/>
      <c r="B367" s="10"/>
      <c r="C367" s="131" t="str">
        <f>IF(ISERROR(VLOOKUP(B367,'HSN Master'!$A$2:$B$2500,2,0)),"",(VLOOKUP(B367,'HSN Master'!$A$2:$B$2500,2,0)))</f>
        <v/>
      </c>
      <c r="D367" s="31"/>
      <c r="E367" s="4"/>
      <c r="F367" s="4"/>
      <c r="G367" s="4"/>
      <c r="H367" s="4"/>
      <c r="I367" s="4"/>
      <c r="J367" s="53">
        <f t="shared" si="31"/>
        <v>0</v>
      </c>
      <c r="K367" s="5"/>
      <c r="L367" s="5"/>
      <c r="M367" s="5"/>
      <c r="N367" s="5"/>
      <c r="O367" s="5"/>
      <c r="P367" s="54">
        <f t="shared" si="32"/>
        <v>0</v>
      </c>
      <c r="Q367" s="3"/>
      <c r="R367" s="3"/>
      <c r="S367" s="3"/>
      <c r="T367" s="3"/>
      <c r="U367" s="3"/>
      <c r="V367" s="55">
        <f t="shared" si="33"/>
        <v>0</v>
      </c>
      <c r="W367" s="56" t="str">
        <f>IF(ISERROR(VLOOKUP(B367,'HSN Master'!$A$2:$C$2500,3,0)),"",(VLOOKUP(B367,'HSN Master'!$A$2:$C$2500,3,0)))</f>
        <v/>
      </c>
      <c r="X367" s="57">
        <f t="shared" si="34"/>
        <v>0</v>
      </c>
      <c r="Y367" s="92" t="str">
        <f>IF(ISERROR(VLOOKUP(B367,'HSN Master'!$A$2:$E$2500,5,0)),"",(VLOOKUP(B367,'HSN Master'!$A$2:$E$2500,5,0)))</f>
        <v/>
      </c>
      <c r="Z367" s="57">
        <f t="shared" si="35"/>
        <v>0</v>
      </c>
      <c r="AC367" s="1"/>
    </row>
    <row r="368" spans="1:29" ht="29.25" customHeight="1" x14ac:dyDescent="0.25">
      <c r="A368" s="143"/>
      <c r="B368" s="10"/>
      <c r="C368" s="131" t="str">
        <f>IF(ISERROR(VLOOKUP(B368,'HSN Master'!$A$2:$B$2500,2,0)),"",(VLOOKUP(B368,'HSN Master'!$A$2:$B$2500,2,0)))</f>
        <v/>
      </c>
      <c r="D368" s="31"/>
      <c r="E368" s="4"/>
      <c r="F368" s="4"/>
      <c r="G368" s="4"/>
      <c r="H368" s="4"/>
      <c r="I368" s="4"/>
      <c r="J368" s="53">
        <f t="shared" si="31"/>
        <v>0</v>
      </c>
      <c r="K368" s="5"/>
      <c r="L368" s="5"/>
      <c r="M368" s="5"/>
      <c r="N368" s="5"/>
      <c r="O368" s="5"/>
      <c r="P368" s="54">
        <f t="shared" si="32"/>
        <v>0</v>
      </c>
      <c r="Q368" s="3"/>
      <c r="R368" s="3"/>
      <c r="S368" s="3"/>
      <c r="T368" s="3"/>
      <c r="U368" s="3"/>
      <c r="V368" s="55">
        <f t="shared" si="33"/>
        <v>0</v>
      </c>
      <c r="W368" s="56" t="str">
        <f>IF(ISERROR(VLOOKUP(B368,'HSN Master'!$A$2:$C$2500,3,0)),"",(VLOOKUP(B368,'HSN Master'!$A$2:$C$2500,3,0)))</f>
        <v/>
      </c>
      <c r="X368" s="57">
        <f t="shared" si="34"/>
        <v>0</v>
      </c>
      <c r="Y368" s="92" t="str">
        <f>IF(ISERROR(VLOOKUP(B368,'HSN Master'!$A$2:$E$2500,5,0)),"",(VLOOKUP(B368,'HSN Master'!$A$2:$E$2500,5,0)))</f>
        <v/>
      </c>
      <c r="Z368" s="57">
        <f t="shared" si="35"/>
        <v>0</v>
      </c>
      <c r="AC368" s="1"/>
    </row>
    <row r="369" spans="1:29" ht="29.25" customHeight="1" x14ac:dyDescent="0.25">
      <c r="A369" s="143"/>
      <c r="B369" s="10"/>
      <c r="C369" s="131" t="str">
        <f>IF(ISERROR(VLOOKUP(B369,'HSN Master'!$A$2:$B$2500,2,0)),"",(VLOOKUP(B369,'HSN Master'!$A$2:$B$2500,2,0)))</f>
        <v/>
      </c>
      <c r="D369" s="31"/>
      <c r="E369" s="4"/>
      <c r="F369" s="4"/>
      <c r="G369" s="4"/>
      <c r="H369" s="4"/>
      <c r="I369" s="4"/>
      <c r="J369" s="53">
        <f t="shared" si="31"/>
        <v>0</v>
      </c>
      <c r="K369" s="5"/>
      <c r="L369" s="5"/>
      <c r="M369" s="5"/>
      <c r="N369" s="5"/>
      <c r="O369" s="5"/>
      <c r="P369" s="54">
        <f t="shared" si="32"/>
        <v>0</v>
      </c>
      <c r="Q369" s="3"/>
      <c r="R369" s="3"/>
      <c r="S369" s="3"/>
      <c r="T369" s="3"/>
      <c r="U369" s="3"/>
      <c r="V369" s="55">
        <f t="shared" si="33"/>
        <v>0</v>
      </c>
      <c r="W369" s="56" t="str">
        <f>IF(ISERROR(VLOOKUP(B369,'HSN Master'!$A$2:$C$2500,3,0)),"",(VLOOKUP(B369,'HSN Master'!$A$2:$C$2500,3,0)))</f>
        <v/>
      </c>
      <c r="X369" s="57">
        <f t="shared" si="34"/>
        <v>0</v>
      </c>
      <c r="Y369" s="92" t="str">
        <f>IF(ISERROR(VLOOKUP(B369,'HSN Master'!$A$2:$E$2500,5,0)),"",(VLOOKUP(B369,'HSN Master'!$A$2:$E$2500,5,0)))</f>
        <v/>
      </c>
      <c r="Z369" s="57">
        <f t="shared" si="35"/>
        <v>0</v>
      </c>
      <c r="AC369" s="1"/>
    </row>
    <row r="370" spans="1:29" ht="29.25" customHeight="1" x14ac:dyDescent="0.25">
      <c r="A370" s="143"/>
      <c r="B370" s="10"/>
      <c r="C370" s="131" t="str">
        <f>IF(ISERROR(VLOOKUP(B370,'HSN Master'!$A$2:$B$2500,2,0)),"",(VLOOKUP(B370,'HSN Master'!$A$2:$B$2500,2,0)))</f>
        <v/>
      </c>
      <c r="D370" s="31"/>
      <c r="E370" s="4"/>
      <c r="F370" s="4"/>
      <c r="G370" s="4"/>
      <c r="H370" s="4"/>
      <c r="I370" s="4"/>
      <c r="J370" s="53">
        <f t="shared" si="31"/>
        <v>0</v>
      </c>
      <c r="K370" s="5"/>
      <c r="L370" s="5"/>
      <c r="M370" s="5"/>
      <c r="N370" s="5"/>
      <c r="O370" s="5"/>
      <c r="P370" s="54">
        <f t="shared" si="32"/>
        <v>0</v>
      </c>
      <c r="Q370" s="3"/>
      <c r="R370" s="3"/>
      <c r="S370" s="3"/>
      <c r="T370" s="3"/>
      <c r="U370" s="3"/>
      <c r="V370" s="55">
        <f t="shared" si="33"/>
        <v>0</v>
      </c>
      <c r="W370" s="56" t="str">
        <f>IF(ISERROR(VLOOKUP(B370,'HSN Master'!$A$2:$C$2500,3,0)),"",(VLOOKUP(B370,'HSN Master'!$A$2:$C$2500,3,0)))</f>
        <v/>
      </c>
      <c r="X370" s="57">
        <f t="shared" si="34"/>
        <v>0</v>
      </c>
      <c r="Y370" s="92" t="str">
        <f>IF(ISERROR(VLOOKUP(B370,'HSN Master'!$A$2:$E$2500,5,0)),"",(VLOOKUP(B370,'HSN Master'!$A$2:$E$2500,5,0)))</f>
        <v/>
      </c>
      <c r="Z370" s="57">
        <f t="shared" si="35"/>
        <v>0</v>
      </c>
      <c r="AC370" s="1"/>
    </row>
    <row r="371" spans="1:29" ht="29.25" customHeight="1" x14ac:dyDescent="0.25">
      <c r="A371" s="143"/>
      <c r="B371" s="10"/>
      <c r="C371" s="131" t="str">
        <f>IF(ISERROR(VLOOKUP(B371,'HSN Master'!$A$2:$B$2500,2,0)),"",(VLOOKUP(B371,'HSN Master'!$A$2:$B$2500,2,0)))</f>
        <v/>
      </c>
      <c r="D371" s="31"/>
      <c r="E371" s="4"/>
      <c r="F371" s="4"/>
      <c r="G371" s="4"/>
      <c r="H371" s="4"/>
      <c r="I371" s="4"/>
      <c r="J371" s="53">
        <f t="shared" si="31"/>
        <v>0</v>
      </c>
      <c r="K371" s="5"/>
      <c r="L371" s="5"/>
      <c r="M371" s="5"/>
      <c r="N371" s="5"/>
      <c r="O371" s="5"/>
      <c r="P371" s="54">
        <f t="shared" si="32"/>
        <v>0</v>
      </c>
      <c r="Q371" s="3"/>
      <c r="R371" s="3"/>
      <c r="S371" s="3"/>
      <c r="T371" s="3"/>
      <c r="U371" s="3"/>
      <c r="V371" s="55">
        <f t="shared" si="33"/>
        <v>0</v>
      </c>
      <c r="W371" s="56" t="str">
        <f>IF(ISERROR(VLOOKUP(B371,'HSN Master'!$A$2:$C$2500,3,0)),"",(VLOOKUP(B371,'HSN Master'!$A$2:$C$2500,3,0)))</f>
        <v/>
      </c>
      <c r="X371" s="57">
        <f t="shared" si="34"/>
        <v>0</v>
      </c>
      <c r="Y371" s="92" t="str">
        <f>IF(ISERROR(VLOOKUP(B371,'HSN Master'!$A$2:$E$2500,5,0)),"",(VLOOKUP(B371,'HSN Master'!$A$2:$E$2500,5,0)))</f>
        <v/>
      </c>
      <c r="Z371" s="57">
        <f t="shared" si="35"/>
        <v>0</v>
      </c>
      <c r="AC371" s="1"/>
    </row>
    <row r="372" spans="1:29" ht="29.25" customHeight="1" x14ac:dyDescent="0.25">
      <c r="A372" s="143"/>
      <c r="B372" s="10"/>
      <c r="C372" s="131" t="str">
        <f>IF(ISERROR(VLOOKUP(B372,'HSN Master'!$A$2:$B$2500,2,0)),"",(VLOOKUP(B372,'HSN Master'!$A$2:$B$2500,2,0)))</f>
        <v/>
      </c>
      <c r="D372" s="31"/>
      <c r="E372" s="4"/>
      <c r="F372" s="4"/>
      <c r="G372" s="4"/>
      <c r="H372" s="4"/>
      <c r="I372" s="4"/>
      <c r="J372" s="53">
        <f t="shared" si="31"/>
        <v>0</v>
      </c>
      <c r="K372" s="5"/>
      <c r="L372" s="5"/>
      <c r="M372" s="5"/>
      <c r="N372" s="5"/>
      <c r="O372" s="5"/>
      <c r="P372" s="54">
        <f t="shared" si="32"/>
        <v>0</v>
      </c>
      <c r="Q372" s="3"/>
      <c r="R372" s="3"/>
      <c r="S372" s="3"/>
      <c r="T372" s="3"/>
      <c r="U372" s="3"/>
      <c r="V372" s="55">
        <f t="shared" si="33"/>
        <v>0</v>
      </c>
      <c r="W372" s="56" t="str">
        <f>IF(ISERROR(VLOOKUP(B372,'HSN Master'!$A$2:$C$2500,3,0)),"",(VLOOKUP(B372,'HSN Master'!$A$2:$C$2500,3,0)))</f>
        <v/>
      </c>
      <c r="X372" s="57">
        <f t="shared" si="34"/>
        <v>0</v>
      </c>
      <c r="Y372" s="92" t="str">
        <f>IF(ISERROR(VLOOKUP(B372,'HSN Master'!$A$2:$E$2500,5,0)),"",(VLOOKUP(B372,'HSN Master'!$A$2:$E$2500,5,0)))</f>
        <v/>
      </c>
      <c r="Z372" s="57">
        <f t="shared" si="35"/>
        <v>0</v>
      </c>
      <c r="AC372" s="1"/>
    </row>
    <row r="373" spans="1:29" ht="29.25" customHeight="1" x14ac:dyDescent="0.25">
      <c r="A373" s="143"/>
      <c r="B373" s="10"/>
      <c r="C373" s="131" t="str">
        <f>IF(ISERROR(VLOOKUP(B373,'HSN Master'!$A$2:$B$2500,2,0)),"",(VLOOKUP(B373,'HSN Master'!$A$2:$B$2500,2,0)))</f>
        <v/>
      </c>
      <c r="D373" s="31"/>
      <c r="E373" s="4"/>
      <c r="F373" s="4"/>
      <c r="G373" s="4"/>
      <c r="H373" s="4"/>
      <c r="I373" s="4"/>
      <c r="J373" s="53">
        <f t="shared" si="31"/>
        <v>0</v>
      </c>
      <c r="K373" s="5"/>
      <c r="L373" s="5"/>
      <c r="M373" s="5"/>
      <c r="N373" s="5"/>
      <c r="O373" s="5"/>
      <c r="P373" s="54">
        <f t="shared" si="32"/>
        <v>0</v>
      </c>
      <c r="Q373" s="3"/>
      <c r="R373" s="3"/>
      <c r="S373" s="3"/>
      <c r="T373" s="3"/>
      <c r="U373" s="3"/>
      <c r="V373" s="55">
        <f t="shared" si="33"/>
        <v>0</v>
      </c>
      <c r="W373" s="56" t="str">
        <f>IF(ISERROR(VLOOKUP(B373,'HSN Master'!$A$2:$C$2500,3,0)),"",(VLOOKUP(B373,'HSN Master'!$A$2:$C$2500,3,0)))</f>
        <v/>
      </c>
      <c r="X373" s="57">
        <f t="shared" si="34"/>
        <v>0</v>
      </c>
      <c r="Y373" s="92" t="str">
        <f>IF(ISERROR(VLOOKUP(B373,'HSN Master'!$A$2:$E$2500,5,0)),"",(VLOOKUP(B373,'HSN Master'!$A$2:$E$2500,5,0)))</f>
        <v/>
      </c>
      <c r="Z373" s="57">
        <f t="shared" si="35"/>
        <v>0</v>
      </c>
      <c r="AC373" s="1"/>
    </row>
    <row r="374" spans="1:29" ht="29.25" customHeight="1" x14ac:dyDescent="0.25">
      <c r="A374" s="143"/>
      <c r="B374" s="10"/>
      <c r="C374" s="131" t="str">
        <f>IF(ISERROR(VLOOKUP(B374,'HSN Master'!$A$2:$B$2500,2,0)),"",(VLOOKUP(B374,'HSN Master'!$A$2:$B$2500,2,0)))</f>
        <v/>
      </c>
      <c r="D374" s="31"/>
      <c r="E374" s="4"/>
      <c r="F374" s="4"/>
      <c r="G374" s="4"/>
      <c r="H374" s="4"/>
      <c r="I374" s="4"/>
      <c r="J374" s="53">
        <f t="shared" si="31"/>
        <v>0</v>
      </c>
      <c r="K374" s="5"/>
      <c r="L374" s="5"/>
      <c r="M374" s="5"/>
      <c r="N374" s="5"/>
      <c r="O374" s="5"/>
      <c r="P374" s="54">
        <f t="shared" si="32"/>
        <v>0</v>
      </c>
      <c r="Q374" s="3"/>
      <c r="R374" s="3"/>
      <c r="S374" s="3"/>
      <c r="T374" s="3"/>
      <c r="U374" s="3"/>
      <c r="V374" s="55">
        <f t="shared" si="33"/>
        <v>0</v>
      </c>
      <c r="W374" s="56" t="str">
        <f>IF(ISERROR(VLOOKUP(B374,'HSN Master'!$A$2:$C$2500,3,0)),"",(VLOOKUP(B374,'HSN Master'!$A$2:$C$2500,3,0)))</f>
        <v/>
      </c>
      <c r="X374" s="57">
        <f t="shared" si="34"/>
        <v>0</v>
      </c>
      <c r="Y374" s="92" t="str">
        <f>IF(ISERROR(VLOOKUP(B374,'HSN Master'!$A$2:$E$2500,5,0)),"",(VLOOKUP(B374,'HSN Master'!$A$2:$E$2500,5,0)))</f>
        <v/>
      </c>
      <c r="Z374" s="57">
        <f t="shared" si="35"/>
        <v>0</v>
      </c>
      <c r="AC374" s="1"/>
    </row>
    <row r="375" spans="1:29" ht="29.25" customHeight="1" x14ac:dyDescent="0.25">
      <c r="A375" s="143"/>
      <c r="B375" s="10"/>
      <c r="C375" s="131" t="str">
        <f>IF(ISERROR(VLOOKUP(B375,'HSN Master'!$A$2:$B$2500,2,0)),"",(VLOOKUP(B375,'HSN Master'!$A$2:$B$2500,2,0)))</f>
        <v/>
      </c>
      <c r="D375" s="31"/>
      <c r="E375" s="4"/>
      <c r="F375" s="4"/>
      <c r="G375" s="4"/>
      <c r="H375" s="4"/>
      <c r="I375" s="4"/>
      <c r="J375" s="53">
        <f t="shared" si="31"/>
        <v>0</v>
      </c>
      <c r="K375" s="5"/>
      <c r="L375" s="5"/>
      <c r="M375" s="5"/>
      <c r="N375" s="5"/>
      <c r="O375" s="5"/>
      <c r="P375" s="54">
        <f t="shared" si="32"/>
        <v>0</v>
      </c>
      <c r="Q375" s="3"/>
      <c r="R375" s="3"/>
      <c r="S375" s="3"/>
      <c r="T375" s="3"/>
      <c r="U375" s="3"/>
      <c r="V375" s="55">
        <f t="shared" si="33"/>
        <v>0</v>
      </c>
      <c r="W375" s="56" t="str">
        <f>IF(ISERROR(VLOOKUP(B375,'HSN Master'!$A$2:$C$2500,3,0)),"",(VLOOKUP(B375,'HSN Master'!$A$2:$C$2500,3,0)))</f>
        <v/>
      </c>
      <c r="X375" s="57">
        <f t="shared" si="34"/>
        <v>0</v>
      </c>
      <c r="Y375" s="92" t="str">
        <f>IF(ISERROR(VLOOKUP(B375,'HSN Master'!$A$2:$E$2500,5,0)),"",(VLOOKUP(B375,'HSN Master'!$A$2:$E$2500,5,0)))</f>
        <v/>
      </c>
      <c r="Z375" s="57">
        <f t="shared" si="35"/>
        <v>0</v>
      </c>
      <c r="AC375" s="1"/>
    </row>
    <row r="376" spans="1:29" ht="29.25" customHeight="1" x14ac:dyDescent="0.25">
      <c r="A376" s="143"/>
      <c r="B376" s="10"/>
      <c r="C376" s="131" t="str">
        <f>IF(ISERROR(VLOOKUP(B376,'HSN Master'!$A$2:$B$2500,2,0)),"",(VLOOKUP(B376,'HSN Master'!$A$2:$B$2500,2,0)))</f>
        <v/>
      </c>
      <c r="D376" s="31"/>
      <c r="E376" s="4"/>
      <c r="F376" s="4"/>
      <c r="G376" s="4"/>
      <c r="H376" s="4"/>
      <c r="I376" s="4"/>
      <c r="J376" s="53">
        <f t="shared" si="31"/>
        <v>0</v>
      </c>
      <c r="K376" s="5"/>
      <c r="L376" s="5"/>
      <c r="M376" s="5"/>
      <c r="N376" s="5"/>
      <c r="O376" s="5"/>
      <c r="P376" s="54">
        <f t="shared" si="32"/>
        <v>0</v>
      </c>
      <c r="Q376" s="3"/>
      <c r="R376" s="3"/>
      <c r="S376" s="3"/>
      <c r="T376" s="3"/>
      <c r="U376" s="3"/>
      <c r="V376" s="55">
        <f t="shared" si="33"/>
        <v>0</v>
      </c>
      <c r="W376" s="56" t="str">
        <f>IF(ISERROR(VLOOKUP(B376,'HSN Master'!$A$2:$C$2500,3,0)),"",(VLOOKUP(B376,'HSN Master'!$A$2:$C$2500,3,0)))</f>
        <v/>
      </c>
      <c r="X376" s="57">
        <f t="shared" si="34"/>
        <v>0</v>
      </c>
      <c r="Y376" s="92" t="str">
        <f>IF(ISERROR(VLOOKUP(B376,'HSN Master'!$A$2:$E$2500,5,0)),"",(VLOOKUP(B376,'HSN Master'!$A$2:$E$2500,5,0)))</f>
        <v/>
      </c>
      <c r="Z376" s="57">
        <f t="shared" si="35"/>
        <v>0</v>
      </c>
      <c r="AC376" s="1"/>
    </row>
    <row r="377" spans="1:29" ht="29.25" customHeight="1" x14ac:dyDescent="0.25">
      <c r="A377" s="143"/>
      <c r="B377" s="10"/>
      <c r="C377" s="131" t="str">
        <f>IF(ISERROR(VLOOKUP(B377,'HSN Master'!$A$2:$B$2500,2,0)),"",(VLOOKUP(B377,'HSN Master'!$A$2:$B$2500,2,0)))</f>
        <v/>
      </c>
      <c r="D377" s="31"/>
      <c r="E377" s="4"/>
      <c r="F377" s="4"/>
      <c r="G377" s="4"/>
      <c r="H377" s="4"/>
      <c r="I377" s="4"/>
      <c r="J377" s="53">
        <f t="shared" si="31"/>
        <v>0</v>
      </c>
      <c r="K377" s="5"/>
      <c r="L377" s="5"/>
      <c r="M377" s="5"/>
      <c r="N377" s="5"/>
      <c r="O377" s="5"/>
      <c r="P377" s="54">
        <f t="shared" si="32"/>
        <v>0</v>
      </c>
      <c r="Q377" s="3"/>
      <c r="R377" s="3"/>
      <c r="S377" s="3"/>
      <c r="T377" s="3"/>
      <c r="U377" s="3"/>
      <c r="V377" s="55">
        <f t="shared" si="33"/>
        <v>0</v>
      </c>
      <c r="W377" s="56" t="str">
        <f>IF(ISERROR(VLOOKUP(B377,'HSN Master'!$A$2:$C$2500,3,0)),"",(VLOOKUP(B377,'HSN Master'!$A$2:$C$2500,3,0)))</f>
        <v/>
      </c>
      <c r="X377" s="57">
        <f t="shared" si="34"/>
        <v>0</v>
      </c>
      <c r="Y377" s="92" t="str">
        <f>IF(ISERROR(VLOOKUP(B377,'HSN Master'!$A$2:$E$2500,5,0)),"",(VLOOKUP(B377,'HSN Master'!$A$2:$E$2500,5,0)))</f>
        <v/>
      </c>
      <c r="Z377" s="57">
        <f t="shared" si="35"/>
        <v>0</v>
      </c>
      <c r="AC377" s="1"/>
    </row>
    <row r="378" spans="1:29" ht="29.25" customHeight="1" x14ac:dyDescent="0.25">
      <c r="A378" s="143"/>
      <c r="B378" s="10"/>
      <c r="C378" s="131" t="str">
        <f>IF(ISERROR(VLOOKUP(B378,'HSN Master'!$A$2:$B$2500,2,0)),"",(VLOOKUP(B378,'HSN Master'!$A$2:$B$2500,2,0)))</f>
        <v/>
      </c>
      <c r="D378" s="31"/>
      <c r="E378" s="4"/>
      <c r="F378" s="4"/>
      <c r="G378" s="4"/>
      <c r="H378" s="4"/>
      <c r="I378" s="4"/>
      <c r="J378" s="53">
        <f t="shared" si="31"/>
        <v>0</v>
      </c>
      <c r="K378" s="5"/>
      <c r="L378" s="5"/>
      <c r="M378" s="5"/>
      <c r="N378" s="5"/>
      <c r="O378" s="5"/>
      <c r="P378" s="54">
        <f t="shared" si="32"/>
        <v>0</v>
      </c>
      <c r="Q378" s="3"/>
      <c r="R378" s="3"/>
      <c r="S378" s="3"/>
      <c r="T378" s="3"/>
      <c r="U378" s="3"/>
      <c r="V378" s="55">
        <f t="shared" si="33"/>
        <v>0</v>
      </c>
      <c r="W378" s="56" t="str">
        <f>IF(ISERROR(VLOOKUP(B378,'HSN Master'!$A$2:$C$2500,3,0)),"",(VLOOKUP(B378,'HSN Master'!$A$2:$C$2500,3,0)))</f>
        <v/>
      </c>
      <c r="X378" s="57">
        <f t="shared" si="34"/>
        <v>0</v>
      </c>
      <c r="Y378" s="92" t="str">
        <f>IF(ISERROR(VLOOKUP(B378,'HSN Master'!$A$2:$E$2500,5,0)),"",(VLOOKUP(B378,'HSN Master'!$A$2:$E$2500,5,0)))</f>
        <v/>
      </c>
      <c r="Z378" s="57">
        <f t="shared" si="35"/>
        <v>0</v>
      </c>
      <c r="AC378" s="1"/>
    </row>
    <row r="379" spans="1:29" ht="29.25" customHeight="1" x14ac:dyDescent="0.25">
      <c r="A379" s="143"/>
      <c r="B379" s="10"/>
      <c r="C379" s="131" t="str">
        <f>IF(ISERROR(VLOOKUP(B379,'HSN Master'!$A$2:$B$2500,2,0)),"",(VLOOKUP(B379,'HSN Master'!$A$2:$B$2500,2,0)))</f>
        <v/>
      </c>
      <c r="D379" s="31"/>
      <c r="E379" s="4"/>
      <c r="F379" s="4"/>
      <c r="G379" s="4"/>
      <c r="H379" s="4"/>
      <c r="I379" s="4"/>
      <c r="J379" s="53">
        <f t="shared" si="31"/>
        <v>0</v>
      </c>
      <c r="K379" s="5"/>
      <c r="L379" s="5"/>
      <c r="M379" s="5"/>
      <c r="N379" s="5"/>
      <c r="O379" s="5"/>
      <c r="P379" s="54">
        <f t="shared" si="32"/>
        <v>0</v>
      </c>
      <c r="Q379" s="3"/>
      <c r="R379" s="3"/>
      <c r="S379" s="3"/>
      <c r="T379" s="3"/>
      <c r="U379" s="3"/>
      <c r="V379" s="55">
        <f t="shared" si="33"/>
        <v>0</v>
      </c>
      <c r="W379" s="56" t="str">
        <f>IF(ISERROR(VLOOKUP(B379,'HSN Master'!$A$2:$C$2500,3,0)),"",(VLOOKUP(B379,'HSN Master'!$A$2:$C$2500,3,0)))</f>
        <v/>
      </c>
      <c r="X379" s="57">
        <f t="shared" si="34"/>
        <v>0</v>
      </c>
      <c r="Y379" s="92" t="str">
        <f>IF(ISERROR(VLOOKUP(B379,'HSN Master'!$A$2:$E$2500,5,0)),"",(VLOOKUP(B379,'HSN Master'!$A$2:$E$2500,5,0)))</f>
        <v/>
      </c>
      <c r="Z379" s="57">
        <f t="shared" si="35"/>
        <v>0</v>
      </c>
      <c r="AC379" s="1"/>
    </row>
    <row r="380" spans="1:29" ht="29.25" customHeight="1" x14ac:dyDescent="0.25">
      <c r="A380" s="143"/>
      <c r="B380" s="10"/>
      <c r="C380" s="131" t="str">
        <f>IF(ISERROR(VLOOKUP(B380,'HSN Master'!$A$2:$B$2500,2,0)),"",(VLOOKUP(B380,'HSN Master'!$A$2:$B$2500,2,0)))</f>
        <v/>
      </c>
      <c r="D380" s="31"/>
      <c r="E380" s="4"/>
      <c r="F380" s="4"/>
      <c r="G380" s="4"/>
      <c r="H380" s="4"/>
      <c r="I380" s="4"/>
      <c r="J380" s="53">
        <f t="shared" si="31"/>
        <v>0</v>
      </c>
      <c r="K380" s="5"/>
      <c r="L380" s="5"/>
      <c r="M380" s="5"/>
      <c r="N380" s="5"/>
      <c r="O380" s="5"/>
      <c r="P380" s="54">
        <f t="shared" si="32"/>
        <v>0</v>
      </c>
      <c r="Q380" s="3"/>
      <c r="R380" s="3"/>
      <c r="S380" s="3"/>
      <c r="T380" s="3"/>
      <c r="U380" s="3"/>
      <c r="V380" s="55">
        <f t="shared" si="33"/>
        <v>0</v>
      </c>
      <c r="W380" s="56" t="str">
        <f>IF(ISERROR(VLOOKUP(B380,'HSN Master'!$A$2:$C$2500,3,0)),"",(VLOOKUP(B380,'HSN Master'!$A$2:$C$2500,3,0)))</f>
        <v/>
      </c>
      <c r="X380" s="57">
        <f t="shared" si="34"/>
        <v>0</v>
      </c>
      <c r="Y380" s="92" t="str">
        <f>IF(ISERROR(VLOOKUP(B380,'HSN Master'!$A$2:$E$2500,5,0)),"",(VLOOKUP(B380,'HSN Master'!$A$2:$E$2500,5,0)))</f>
        <v/>
      </c>
      <c r="Z380" s="57">
        <f t="shared" si="35"/>
        <v>0</v>
      </c>
      <c r="AC380" s="1"/>
    </row>
    <row r="381" spans="1:29" ht="29.25" customHeight="1" x14ac:dyDescent="0.25">
      <c r="A381" s="143"/>
      <c r="B381" s="10"/>
      <c r="C381" s="131" t="str">
        <f>IF(ISERROR(VLOOKUP(B381,'HSN Master'!$A$2:$B$2500,2,0)),"",(VLOOKUP(B381,'HSN Master'!$A$2:$B$2500,2,0)))</f>
        <v/>
      </c>
      <c r="D381" s="31"/>
      <c r="E381" s="4"/>
      <c r="F381" s="4"/>
      <c r="G381" s="4"/>
      <c r="H381" s="4"/>
      <c r="I381" s="4"/>
      <c r="J381" s="53">
        <f t="shared" si="31"/>
        <v>0</v>
      </c>
      <c r="K381" s="5"/>
      <c r="L381" s="5"/>
      <c r="M381" s="5"/>
      <c r="N381" s="5"/>
      <c r="O381" s="5"/>
      <c r="P381" s="54">
        <f t="shared" si="32"/>
        <v>0</v>
      </c>
      <c r="Q381" s="3"/>
      <c r="R381" s="3"/>
      <c r="S381" s="3"/>
      <c r="T381" s="3"/>
      <c r="U381" s="3"/>
      <c r="V381" s="55">
        <f t="shared" si="33"/>
        <v>0</v>
      </c>
      <c r="W381" s="56" t="str">
        <f>IF(ISERROR(VLOOKUP(B381,'HSN Master'!$A$2:$C$2500,3,0)),"",(VLOOKUP(B381,'HSN Master'!$A$2:$C$2500,3,0)))</f>
        <v/>
      </c>
      <c r="X381" s="57">
        <f t="shared" si="34"/>
        <v>0</v>
      </c>
      <c r="Y381" s="92" t="str">
        <f>IF(ISERROR(VLOOKUP(B381,'HSN Master'!$A$2:$E$2500,5,0)),"",(VLOOKUP(B381,'HSN Master'!$A$2:$E$2500,5,0)))</f>
        <v/>
      </c>
      <c r="Z381" s="57">
        <f t="shared" si="35"/>
        <v>0</v>
      </c>
      <c r="AC381" s="1"/>
    </row>
    <row r="382" spans="1:29" ht="29.25" customHeight="1" x14ac:dyDescent="0.25">
      <c r="A382" s="143"/>
      <c r="B382" s="10"/>
      <c r="C382" s="131" t="str">
        <f>IF(ISERROR(VLOOKUP(B382,'HSN Master'!$A$2:$B$2500,2,0)),"",(VLOOKUP(B382,'HSN Master'!$A$2:$B$2500,2,0)))</f>
        <v/>
      </c>
      <c r="D382" s="31"/>
      <c r="E382" s="4"/>
      <c r="F382" s="4"/>
      <c r="G382" s="4"/>
      <c r="H382" s="4"/>
      <c r="I382" s="4"/>
      <c r="J382" s="53">
        <f t="shared" si="31"/>
        <v>0</v>
      </c>
      <c r="K382" s="5"/>
      <c r="L382" s="5"/>
      <c r="M382" s="5"/>
      <c r="N382" s="5"/>
      <c r="O382" s="5"/>
      <c r="P382" s="54">
        <f t="shared" si="32"/>
        <v>0</v>
      </c>
      <c r="Q382" s="3"/>
      <c r="R382" s="3"/>
      <c r="S382" s="3"/>
      <c r="T382" s="3"/>
      <c r="U382" s="3"/>
      <c r="V382" s="55">
        <f t="shared" si="33"/>
        <v>0</v>
      </c>
      <c r="W382" s="56" t="str">
        <f>IF(ISERROR(VLOOKUP(B382,'HSN Master'!$A$2:$C$2500,3,0)),"",(VLOOKUP(B382,'HSN Master'!$A$2:$C$2500,3,0)))</f>
        <v/>
      </c>
      <c r="X382" s="57">
        <f t="shared" si="34"/>
        <v>0</v>
      </c>
      <c r="Y382" s="92" t="str">
        <f>IF(ISERROR(VLOOKUP(B382,'HSN Master'!$A$2:$E$2500,5,0)),"",(VLOOKUP(B382,'HSN Master'!$A$2:$E$2500,5,0)))</f>
        <v/>
      </c>
      <c r="Z382" s="57">
        <f t="shared" si="35"/>
        <v>0</v>
      </c>
      <c r="AC382" s="1"/>
    </row>
    <row r="383" spans="1:29" ht="29.25" customHeight="1" x14ac:dyDescent="0.25">
      <c r="A383" s="143"/>
      <c r="B383" s="10"/>
      <c r="C383" s="131" t="str">
        <f>IF(ISERROR(VLOOKUP(B383,'HSN Master'!$A$2:$B$2500,2,0)),"",(VLOOKUP(B383,'HSN Master'!$A$2:$B$2500,2,0)))</f>
        <v/>
      </c>
      <c r="D383" s="31"/>
      <c r="E383" s="4"/>
      <c r="F383" s="4"/>
      <c r="G383" s="4"/>
      <c r="H383" s="4"/>
      <c r="I383" s="4"/>
      <c r="J383" s="53">
        <f t="shared" si="31"/>
        <v>0</v>
      </c>
      <c r="K383" s="5"/>
      <c r="L383" s="5"/>
      <c r="M383" s="5"/>
      <c r="N383" s="5"/>
      <c r="O383" s="5"/>
      <c r="P383" s="54">
        <f t="shared" si="32"/>
        <v>0</v>
      </c>
      <c r="Q383" s="3"/>
      <c r="R383" s="3"/>
      <c r="S383" s="3"/>
      <c r="T383" s="3"/>
      <c r="U383" s="3"/>
      <c r="V383" s="55">
        <f t="shared" si="33"/>
        <v>0</v>
      </c>
      <c r="W383" s="56" t="str">
        <f>IF(ISERROR(VLOOKUP(B383,'HSN Master'!$A$2:$C$2500,3,0)),"",(VLOOKUP(B383,'HSN Master'!$A$2:$C$2500,3,0)))</f>
        <v/>
      </c>
      <c r="X383" s="57">
        <f t="shared" si="34"/>
        <v>0</v>
      </c>
      <c r="Y383" s="92" t="str">
        <f>IF(ISERROR(VLOOKUP(B383,'HSN Master'!$A$2:$E$2500,5,0)),"",(VLOOKUP(B383,'HSN Master'!$A$2:$E$2500,5,0)))</f>
        <v/>
      </c>
      <c r="Z383" s="57">
        <f t="shared" si="35"/>
        <v>0</v>
      </c>
      <c r="AC383" s="1"/>
    </row>
    <row r="384" spans="1:29" ht="29.25" customHeight="1" x14ac:dyDescent="0.25">
      <c r="A384" s="143"/>
      <c r="B384" s="10"/>
      <c r="C384" s="131" t="str">
        <f>IF(ISERROR(VLOOKUP(B384,'HSN Master'!$A$2:$B$2500,2,0)),"",(VLOOKUP(B384,'HSN Master'!$A$2:$B$2500,2,0)))</f>
        <v/>
      </c>
      <c r="D384" s="31"/>
      <c r="E384" s="4"/>
      <c r="F384" s="4"/>
      <c r="G384" s="4"/>
      <c r="H384" s="4"/>
      <c r="I384" s="4"/>
      <c r="J384" s="53">
        <f t="shared" si="31"/>
        <v>0</v>
      </c>
      <c r="K384" s="5"/>
      <c r="L384" s="5"/>
      <c r="M384" s="5"/>
      <c r="N384" s="5"/>
      <c r="O384" s="5"/>
      <c r="P384" s="54">
        <f t="shared" si="32"/>
        <v>0</v>
      </c>
      <c r="Q384" s="3"/>
      <c r="R384" s="3"/>
      <c r="S384" s="3"/>
      <c r="T384" s="3"/>
      <c r="U384" s="3"/>
      <c r="V384" s="55">
        <f t="shared" si="33"/>
        <v>0</v>
      </c>
      <c r="W384" s="56" t="str">
        <f>IF(ISERROR(VLOOKUP(B384,'HSN Master'!$A$2:$C$2500,3,0)),"",(VLOOKUP(B384,'HSN Master'!$A$2:$C$2500,3,0)))</f>
        <v/>
      </c>
      <c r="X384" s="57">
        <f t="shared" si="34"/>
        <v>0</v>
      </c>
      <c r="Y384" s="92" t="str">
        <f>IF(ISERROR(VLOOKUP(B384,'HSN Master'!$A$2:$E$2500,5,0)),"",(VLOOKUP(B384,'HSN Master'!$A$2:$E$2500,5,0)))</f>
        <v/>
      </c>
      <c r="Z384" s="57">
        <f t="shared" si="35"/>
        <v>0</v>
      </c>
      <c r="AC384" s="1"/>
    </row>
    <row r="385" spans="1:29" ht="29.25" customHeight="1" x14ac:dyDescent="0.25">
      <c r="A385" s="143"/>
      <c r="B385" s="10"/>
      <c r="C385" s="131" t="str">
        <f>IF(ISERROR(VLOOKUP(B385,'HSN Master'!$A$2:$B$2500,2,0)),"",(VLOOKUP(B385,'HSN Master'!$A$2:$B$2500,2,0)))</f>
        <v/>
      </c>
      <c r="D385" s="31"/>
      <c r="E385" s="4"/>
      <c r="F385" s="4"/>
      <c r="G385" s="4"/>
      <c r="H385" s="4"/>
      <c r="I385" s="4"/>
      <c r="J385" s="53">
        <f t="shared" si="31"/>
        <v>0</v>
      </c>
      <c r="K385" s="5"/>
      <c r="L385" s="5"/>
      <c r="M385" s="5"/>
      <c r="N385" s="5"/>
      <c r="O385" s="5"/>
      <c r="P385" s="54">
        <f t="shared" si="32"/>
        <v>0</v>
      </c>
      <c r="Q385" s="3"/>
      <c r="R385" s="3"/>
      <c r="S385" s="3"/>
      <c r="T385" s="3"/>
      <c r="U385" s="3"/>
      <c r="V385" s="55">
        <f t="shared" si="33"/>
        <v>0</v>
      </c>
      <c r="W385" s="56" t="str">
        <f>IF(ISERROR(VLOOKUP(B385,'HSN Master'!$A$2:$C$2500,3,0)),"",(VLOOKUP(B385,'HSN Master'!$A$2:$C$2500,3,0)))</f>
        <v/>
      </c>
      <c r="X385" s="57">
        <f t="shared" si="34"/>
        <v>0</v>
      </c>
      <c r="Y385" s="92" t="str">
        <f>IF(ISERROR(VLOOKUP(B385,'HSN Master'!$A$2:$E$2500,5,0)),"",(VLOOKUP(B385,'HSN Master'!$A$2:$E$2500,5,0)))</f>
        <v/>
      </c>
      <c r="Z385" s="57">
        <f t="shared" si="35"/>
        <v>0</v>
      </c>
      <c r="AC385" s="1"/>
    </row>
    <row r="386" spans="1:29" ht="29.25" customHeight="1" x14ac:dyDescent="0.25">
      <c r="A386" s="143"/>
      <c r="B386" s="10"/>
      <c r="C386" s="131" t="str">
        <f>IF(ISERROR(VLOOKUP(B386,'HSN Master'!$A$2:$B$2500,2,0)),"",(VLOOKUP(B386,'HSN Master'!$A$2:$B$2500,2,0)))</f>
        <v/>
      </c>
      <c r="D386" s="31"/>
      <c r="E386" s="4"/>
      <c r="F386" s="4"/>
      <c r="G386" s="4"/>
      <c r="H386" s="4"/>
      <c r="I386" s="4"/>
      <c r="J386" s="53">
        <f t="shared" si="31"/>
        <v>0</v>
      </c>
      <c r="K386" s="5"/>
      <c r="L386" s="5"/>
      <c r="M386" s="5"/>
      <c r="N386" s="5"/>
      <c r="O386" s="5"/>
      <c r="P386" s="54">
        <f t="shared" si="32"/>
        <v>0</v>
      </c>
      <c r="Q386" s="3"/>
      <c r="R386" s="3"/>
      <c r="S386" s="3"/>
      <c r="T386" s="3"/>
      <c r="U386" s="3"/>
      <c r="V386" s="55">
        <f t="shared" si="33"/>
        <v>0</v>
      </c>
      <c r="W386" s="56" t="str">
        <f>IF(ISERROR(VLOOKUP(B386,'HSN Master'!$A$2:$C$2500,3,0)),"",(VLOOKUP(B386,'HSN Master'!$A$2:$C$2500,3,0)))</f>
        <v/>
      </c>
      <c r="X386" s="57">
        <f t="shared" si="34"/>
        <v>0</v>
      </c>
      <c r="Y386" s="92" t="str">
        <f>IF(ISERROR(VLOOKUP(B386,'HSN Master'!$A$2:$E$2500,5,0)),"",(VLOOKUP(B386,'HSN Master'!$A$2:$E$2500,5,0)))</f>
        <v/>
      </c>
      <c r="Z386" s="57">
        <f t="shared" si="35"/>
        <v>0</v>
      </c>
      <c r="AC386" s="1"/>
    </row>
    <row r="387" spans="1:29" ht="29.25" customHeight="1" x14ac:dyDescent="0.25">
      <c r="A387" s="143"/>
      <c r="B387" s="10"/>
      <c r="C387" s="131" t="str">
        <f>IF(ISERROR(VLOOKUP(B387,'HSN Master'!$A$2:$B$2500,2,0)),"",(VLOOKUP(B387,'HSN Master'!$A$2:$B$2500,2,0)))</f>
        <v/>
      </c>
      <c r="D387" s="31"/>
      <c r="E387" s="4"/>
      <c r="F387" s="4"/>
      <c r="G387" s="4"/>
      <c r="H387" s="4"/>
      <c r="I387" s="4"/>
      <c r="J387" s="53">
        <f t="shared" si="31"/>
        <v>0</v>
      </c>
      <c r="K387" s="5"/>
      <c r="L387" s="5"/>
      <c r="M387" s="5"/>
      <c r="N387" s="5"/>
      <c r="O387" s="5"/>
      <c r="P387" s="54">
        <f t="shared" si="32"/>
        <v>0</v>
      </c>
      <c r="Q387" s="3"/>
      <c r="R387" s="3"/>
      <c r="S387" s="3"/>
      <c r="T387" s="3"/>
      <c r="U387" s="3"/>
      <c r="V387" s="55">
        <f t="shared" si="33"/>
        <v>0</v>
      </c>
      <c r="W387" s="56" t="str">
        <f>IF(ISERROR(VLOOKUP(B387,'HSN Master'!$A$2:$C$2500,3,0)),"",(VLOOKUP(B387,'HSN Master'!$A$2:$C$2500,3,0)))</f>
        <v/>
      </c>
      <c r="X387" s="57">
        <f t="shared" si="34"/>
        <v>0</v>
      </c>
      <c r="Y387" s="92" t="str">
        <f>IF(ISERROR(VLOOKUP(B387,'HSN Master'!$A$2:$E$2500,5,0)),"",(VLOOKUP(B387,'HSN Master'!$A$2:$E$2500,5,0)))</f>
        <v/>
      </c>
      <c r="Z387" s="57">
        <f t="shared" si="35"/>
        <v>0</v>
      </c>
      <c r="AC387" s="1"/>
    </row>
    <row r="388" spans="1:29" ht="29.25" customHeight="1" x14ac:dyDescent="0.25">
      <c r="A388" s="143"/>
      <c r="B388" s="10"/>
      <c r="C388" s="131" t="str">
        <f>IF(ISERROR(VLOOKUP(B388,'HSN Master'!$A$2:$B$2500,2,0)),"",(VLOOKUP(B388,'HSN Master'!$A$2:$B$2500,2,0)))</f>
        <v/>
      </c>
      <c r="D388" s="31"/>
      <c r="E388" s="4"/>
      <c r="F388" s="4"/>
      <c r="G388" s="4"/>
      <c r="H388" s="4"/>
      <c r="I388" s="4"/>
      <c r="J388" s="53">
        <f t="shared" si="31"/>
        <v>0</v>
      </c>
      <c r="K388" s="5"/>
      <c r="L388" s="5"/>
      <c r="M388" s="5"/>
      <c r="N388" s="5"/>
      <c r="O388" s="5"/>
      <c r="P388" s="54">
        <f t="shared" si="32"/>
        <v>0</v>
      </c>
      <c r="Q388" s="3"/>
      <c r="R388" s="3"/>
      <c r="S388" s="3"/>
      <c r="T388" s="3"/>
      <c r="U388" s="3"/>
      <c r="V388" s="55">
        <f t="shared" si="33"/>
        <v>0</v>
      </c>
      <c r="W388" s="56" t="str">
        <f>IF(ISERROR(VLOOKUP(B388,'HSN Master'!$A$2:$C$2500,3,0)),"",(VLOOKUP(B388,'HSN Master'!$A$2:$C$2500,3,0)))</f>
        <v/>
      </c>
      <c r="X388" s="57">
        <f t="shared" si="34"/>
        <v>0</v>
      </c>
      <c r="Y388" s="92" t="str">
        <f>IF(ISERROR(VLOOKUP(B388,'HSN Master'!$A$2:$E$2500,5,0)),"",(VLOOKUP(B388,'HSN Master'!$A$2:$E$2500,5,0)))</f>
        <v/>
      </c>
      <c r="Z388" s="57">
        <f t="shared" si="35"/>
        <v>0</v>
      </c>
      <c r="AC388" s="1"/>
    </row>
    <row r="389" spans="1:29" ht="29.25" customHeight="1" x14ac:dyDescent="0.25">
      <c r="A389" s="143"/>
      <c r="B389" s="10"/>
      <c r="C389" s="131" t="str">
        <f>IF(ISERROR(VLOOKUP(B389,'HSN Master'!$A$2:$B$2500,2,0)),"",(VLOOKUP(B389,'HSN Master'!$A$2:$B$2500,2,0)))</f>
        <v/>
      </c>
      <c r="D389" s="31"/>
      <c r="E389" s="4"/>
      <c r="F389" s="4"/>
      <c r="G389" s="4"/>
      <c r="H389" s="4"/>
      <c r="I389" s="4"/>
      <c r="J389" s="53">
        <f t="shared" ref="J389:J452" si="36">SUM(E389:I389)</f>
        <v>0</v>
      </c>
      <c r="K389" s="5"/>
      <c r="L389" s="5"/>
      <c r="M389" s="5"/>
      <c r="N389" s="5"/>
      <c r="O389" s="5"/>
      <c r="P389" s="54">
        <f t="shared" ref="P389:P452" si="37">SUM(K389:O389)</f>
        <v>0</v>
      </c>
      <c r="Q389" s="3"/>
      <c r="R389" s="3"/>
      <c r="S389" s="3"/>
      <c r="T389" s="3"/>
      <c r="U389" s="3"/>
      <c r="V389" s="55">
        <f t="shared" ref="V389:V452" si="38">SUM(Q389:U389)</f>
        <v>0</v>
      </c>
      <c r="W389" s="56" t="str">
        <f>IF(ISERROR(VLOOKUP(B389,'HSN Master'!$A$2:$C$2500,3,0)),"",(VLOOKUP(B389,'HSN Master'!$A$2:$C$2500,3,0)))</f>
        <v/>
      </c>
      <c r="X389" s="57">
        <f t="shared" si="34"/>
        <v>0</v>
      </c>
      <c r="Y389" s="92" t="str">
        <f>IF(ISERROR(VLOOKUP(B389,'HSN Master'!$A$2:$E$2500,5,0)),"",(VLOOKUP(B389,'HSN Master'!$A$2:$E$2500,5,0)))</f>
        <v/>
      </c>
      <c r="Z389" s="57">
        <f t="shared" si="35"/>
        <v>0</v>
      </c>
      <c r="AC389" s="1"/>
    </row>
    <row r="390" spans="1:29" ht="29.25" customHeight="1" x14ac:dyDescent="0.25">
      <c r="A390" s="143"/>
      <c r="B390" s="10"/>
      <c r="C390" s="131" t="str">
        <f>IF(ISERROR(VLOOKUP(B390,'HSN Master'!$A$2:$B$2500,2,0)),"",(VLOOKUP(B390,'HSN Master'!$A$2:$B$2500,2,0)))</f>
        <v/>
      </c>
      <c r="D390" s="31"/>
      <c r="E390" s="4"/>
      <c r="F390" s="4"/>
      <c r="G390" s="4"/>
      <c r="H390" s="4"/>
      <c r="I390" s="4"/>
      <c r="J390" s="53">
        <f t="shared" si="36"/>
        <v>0</v>
      </c>
      <c r="K390" s="5"/>
      <c r="L390" s="5"/>
      <c r="M390" s="5"/>
      <c r="N390" s="5"/>
      <c r="O390" s="5"/>
      <c r="P390" s="54">
        <f t="shared" si="37"/>
        <v>0</v>
      </c>
      <c r="Q390" s="3"/>
      <c r="R390" s="3"/>
      <c r="S390" s="3"/>
      <c r="T390" s="3"/>
      <c r="U390" s="3"/>
      <c r="V390" s="55">
        <f t="shared" si="38"/>
        <v>0</v>
      </c>
      <c r="W390" s="56" t="str">
        <f>IF(ISERROR(VLOOKUP(B390,'HSN Master'!$A$2:$C$2500,3,0)),"",(VLOOKUP(B390,'HSN Master'!$A$2:$C$2500,3,0)))</f>
        <v/>
      </c>
      <c r="X390" s="57">
        <f t="shared" si="34"/>
        <v>0</v>
      </c>
      <c r="Y390" s="92" t="str">
        <f>IF(ISERROR(VLOOKUP(B390,'HSN Master'!$A$2:$E$2500,5,0)),"",(VLOOKUP(B390,'HSN Master'!$A$2:$E$2500,5,0)))</f>
        <v/>
      </c>
      <c r="Z390" s="57">
        <f t="shared" si="35"/>
        <v>0</v>
      </c>
      <c r="AC390" s="1"/>
    </row>
    <row r="391" spans="1:29" ht="29.25" customHeight="1" x14ac:dyDescent="0.25">
      <c r="A391" s="143"/>
      <c r="B391" s="10"/>
      <c r="C391" s="131" t="str">
        <f>IF(ISERROR(VLOOKUP(B391,'HSN Master'!$A$2:$B$2500,2,0)),"",(VLOOKUP(B391,'HSN Master'!$A$2:$B$2500,2,0)))</f>
        <v/>
      </c>
      <c r="D391" s="31"/>
      <c r="E391" s="4"/>
      <c r="F391" s="4"/>
      <c r="G391" s="4"/>
      <c r="H391" s="4"/>
      <c r="I391" s="4"/>
      <c r="J391" s="53">
        <f t="shared" si="36"/>
        <v>0</v>
      </c>
      <c r="K391" s="5"/>
      <c r="L391" s="5"/>
      <c r="M391" s="5"/>
      <c r="N391" s="5"/>
      <c r="O391" s="5"/>
      <c r="P391" s="54">
        <f t="shared" si="37"/>
        <v>0</v>
      </c>
      <c r="Q391" s="3"/>
      <c r="R391" s="3"/>
      <c r="S391" s="3"/>
      <c r="T391" s="3"/>
      <c r="U391" s="3"/>
      <c r="V391" s="55">
        <f t="shared" si="38"/>
        <v>0</v>
      </c>
      <c r="W391" s="56" t="str">
        <f>IF(ISERROR(VLOOKUP(B391,'HSN Master'!$A$2:$C$2500,3,0)),"",(VLOOKUP(B391,'HSN Master'!$A$2:$C$2500,3,0)))</f>
        <v/>
      </c>
      <c r="X391" s="57">
        <f t="shared" si="34"/>
        <v>0</v>
      </c>
      <c r="Y391" s="92" t="str">
        <f>IF(ISERROR(VLOOKUP(B391,'HSN Master'!$A$2:$E$2500,5,0)),"",(VLOOKUP(B391,'HSN Master'!$A$2:$E$2500,5,0)))</f>
        <v/>
      </c>
      <c r="Z391" s="57">
        <f t="shared" si="35"/>
        <v>0</v>
      </c>
      <c r="AC391" s="1"/>
    </row>
    <row r="392" spans="1:29" ht="29.25" customHeight="1" x14ac:dyDescent="0.25">
      <c r="A392" s="143"/>
      <c r="B392" s="10"/>
      <c r="C392" s="131" t="str">
        <f>IF(ISERROR(VLOOKUP(B392,'HSN Master'!$A$2:$B$2500,2,0)),"",(VLOOKUP(B392,'HSN Master'!$A$2:$B$2500,2,0)))</f>
        <v/>
      </c>
      <c r="D392" s="31"/>
      <c r="E392" s="4"/>
      <c r="F392" s="4"/>
      <c r="G392" s="4"/>
      <c r="H392" s="4"/>
      <c r="I392" s="4"/>
      <c r="J392" s="53">
        <f t="shared" si="36"/>
        <v>0</v>
      </c>
      <c r="K392" s="5"/>
      <c r="L392" s="5"/>
      <c r="M392" s="5"/>
      <c r="N392" s="5"/>
      <c r="O392" s="5"/>
      <c r="P392" s="54">
        <f t="shared" si="37"/>
        <v>0</v>
      </c>
      <c r="Q392" s="3"/>
      <c r="R392" s="3"/>
      <c r="S392" s="3"/>
      <c r="T392" s="3"/>
      <c r="U392" s="3"/>
      <c r="V392" s="55">
        <f t="shared" si="38"/>
        <v>0</v>
      </c>
      <c r="W392" s="56" t="str">
        <f>IF(ISERROR(VLOOKUP(B392,'HSN Master'!$A$2:$C$2500,3,0)),"",(VLOOKUP(B392,'HSN Master'!$A$2:$C$2500,3,0)))</f>
        <v/>
      </c>
      <c r="X392" s="57">
        <f t="shared" si="34"/>
        <v>0</v>
      </c>
      <c r="Y392" s="92" t="str">
        <f>IF(ISERROR(VLOOKUP(B392,'HSN Master'!$A$2:$E$2500,5,0)),"",(VLOOKUP(B392,'HSN Master'!$A$2:$E$2500,5,0)))</f>
        <v/>
      </c>
      <c r="Z392" s="57">
        <f t="shared" si="35"/>
        <v>0</v>
      </c>
      <c r="AC392" s="1"/>
    </row>
    <row r="393" spans="1:29" ht="29.25" customHeight="1" x14ac:dyDescent="0.25">
      <c r="A393" s="143"/>
      <c r="B393" s="10"/>
      <c r="C393" s="131" t="str">
        <f>IF(ISERROR(VLOOKUP(B393,'HSN Master'!$A$2:$B$2500,2,0)),"",(VLOOKUP(B393,'HSN Master'!$A$2:$B$2500,2,0)))</f>
        <v/>
      </c>
      <c r="D393" s="31"/>
      <c r="E393" s="4"/>
      <c r="F393" s="4"/>
      <c r="G393" s="4"/>
      <c r="H393" s="4"/>
      <c r="I393" s="4"/>
      <c r="J393" s="53">
        <f t="shared" si="36"/>
        <v>0</v>
      </c>
      <c r="K393" s="5"/>
      <c r="L393" s="5"/>
      <c r="M393" s="5"/>
      <c r="N393" s="5"/>
      <c r="O393" s="5"/>
      <c r="P393" s="54">
        <f t="shared" si="37"/>
        <v>0</v>
      </c>
      <c r="Q393" s="3"/>
      <c r="R393" s="3"/>
      <c r="S393" s="3"/>
      <c r="T393" s="3"/>
      <c r="U393" s="3"/>
      <c r="V393" s="55">
        <f t="shared" si="38"/>
        <v>0</v>
      </c>
      <c r="W393" s="56" t="str">
        <f>IF(ISERROR(VLOOKUP(B393,'HSN Master'!$A$2:$C$2500,3,0)),"",(VLOOKUP(B393,'HSN Master'!$A$2:$C$2500,3,0)))</f>
        <v/>
      </c>
      <c r="X393" s="57">
        <f t="shared" si="34"/>
        <v>0</v>
      </c>
      <c r="Y393" s="92" t="str">
        <f>IF(ISERROR(VLOOKUP(B393,'HSN Master'!$A$2:$E$2500,5,0)),"",(VLOOKUP(B393,'HSN Master'!$A$2:$E$2500,5,0)))</f>
        <v/>
      </c>
      <c r="Z393" s="57">
        <f t="shared" si="35"/>
        <v>0</v>
      </c>
      <c r="AC393" s="1"/>
    </row>
    <row r="394" spans="1:29" ht="29.25" customHeight="1" x14ac:dyDescent="0.25">
      <c r="A394" s="143"/>
      <c r="B394" s="10"/>
      <c r="C394" s="131" t="str">
        <f>IF(ISERROR(VLOOKUP(B394,'HSN Master'!$A$2:$B$2500,2,0)),"",(VLOOKUP(B394,'HSN Master'!$A$2:$B$2500,2,0)))</f>
        <v/>
      </c>
      <c r="D394" s="31"/>
      <c r="E394" s="4"/>
      <c r="F394" s="4"/>
      <c r="G394" s="4"/>
      <c r="H394" s="4"/>
      <c r="I394" s="4"/>
      <c r="J394" s="53">
        <f t="shared" si="36"/>
        <v>0</v>
      </c>
      <c r="K394" s="5"/>
      <c r="L394" s="5"/>
      <c r="M394" s="5"/>
      <c r="N394" s="5"/>
      <c r="O394" s="5"/>
      <c r="P394" s="54">
        <f t="shared" si="37"/>
        <v>0</v>
      </c>
      <c r="Q394" s="3"/>
      <c r="R394" s="3"/>
      <c r="S394" s="3"/>
      <c r="T394" s="3"/>
      <c r="U394" s="3"/>
      <c r="V394" s="55">
        <f t="shared" si="38"/>
        <v>0</v>
      </c>
      <c r="W394" s="56" t="str">
        <f>IF(ISERROR(VLOOKUP(B394,'HSN Master'!$A$2:$C$2500,3,0)),"",(VLOOKUP(B394,'HSN Master'!$A$2:$C$2500,3,0)))</f>
        <v/>
      </c>
      <c r="X394" s="57">
        <f t="shared" si="34"/>
        <v>0</v>
      </c>
      <c r="Y394" s="92" t="str">
        <f>IF(ISERROR(VLOOKUP(B394,'HSN Master'!$A$2:$E$2500,5,0)),"",(VLOOKUP(B394,'HSN Master'!$A$2:$E$2500,5,0)))</f>
        <v/>
      </c>
      <c r="Z394" s="57">
        <f t="shared" si="35"/>
        <v>0</v>
      </c>
      <c r="AC394" s="1"/>
    </row>
    <row r="395" spans="1:29" ht="29.25" customHeight="1" x14ac:dyDescent="0.25">
      <c r="A395" s="143"/>
      <c r="B395" s="10"/>
      <c r="C395" s="131" t="str">
        <f>IF(ISERROR(VLOOKUP(B395,'HSN Master'!$A$2:$B$2500,2,0)),"",(VLOOKUP(B395,'HSN Master'!$A$2:$B$2500,2,0)))</f>
        <v/>
      </c>
      <c r="D395" s="31"/>
      <c r="E395" s="4"/>
      <c r="F395" s="4"/>
      <c r="G395" s="4"/>
      <c r="H395" s="4"/>
      <c r="I395" s="4"/>
      <c r="J395" s="53">
        <f t="shared" si="36"/>
        <v>0</v>
      </c>
      <c r="K395" s="5"/>
      <c r="L395" s="5"/>
      <c r="M395" s="5"/>
      <c r="N395" s="5"/>
      <c r="O395" s="5"/>
      <c r="P395" s="54">
        <f t="shared" si="37"/>
        <v>0</v>
      </c>
      <c r="Q395" s="3"/>
      <c r="R395" s="3"/>
      <c r="S395" s="3"/>
      <c r="T395" s="3"/>
      <c r="U395" s="3"/>
      <c r="V395" s="55">
        <f t="shared" si="38"/>
        <v>0</v>
      </c>
      <c r="W395" s="56" t="str">
        <f>IF(ISERROR(VLOOKUP(B395,'HSN Master'!$A$2:$C$2500,3,0)),"",(VLOOKUP(B395,'HSN Master'!$A$2:$C$2500,3,0)))</f>
        <v/>
      </c>
      <c r="X395" s="57">
        <f t="shared" si="34"/>
        <v>0</v>
      </c>
      <c r="Y395" s="92" t="str">
        <f>IF(ISERROR(VLOOKUP(B395,'HSN Master'!$A$2:$E$2500,5,0)),"",(VLOOKUP(B395,'HSN Master'!$A$2:$E$2500,5,0)))</f>
        <v/>
      </c>
      <c r="Z395" s="57">
        <f t="shared" si="35"/>
        <v>0</v>
      </c>
      <c r="AC395" s="1"/>
    </row>
    <row r="396" spans="1:29" ht="29.25" customHeight="1" x14ac:dyDescent="0.25">
      <c r="A396" s="143"/>
      <c r="B396" s="10"/>
      <c r="C396" s="131" t="str">
        <f>IF(ISERROR(VLOOKUP(B396,'HSN Master'!$A$2:$B$2500,2,0)),"",(VLOOKUP(B396,'HSN Master'!$A$2:$B$2500,2,0)))</f>
        <v/>
      </c>
      <c r="D396" s="31"/>
      <c r="E396" s="4"/>
      <c r="F396" s="4"/>
      <c r="G396" s="4"/>
      <c r="H396" s="4"/>
      <c r="I396" s="4"/>
      <c r="J396" s="53">
        <f t="shared" si="36"/>
        <v>0</v>
      </c>
      <c r="K396" s="5"/>
      <c r="L396" s="5"/>
      <c r="M396" s="5"/>
      <c r="N396" s="5"/>
      <c r="O396" s="5"/>
      <c r="P396" s="54">
        <f t="shared" si="37"/>
        <v>0</v>
      </c>
      <c r="Q396" s="3"/>
      <c r="R396" s="3"/>
      <c r="S396" s="3"/>
      <c r="T396" s="3"/>
      <c r="U396" s="3"/>
      <c r="V396" s="55">
        <f t="shared" si="38"/>
        <v>0</v>
      </c>
      <c r="W396" s="56" t="str">
        <f>IF(ISERROR(VLOOKUP(B396,'HSN Master'!$A$2:$C$2500,3,0)),"",(VLOOKUP(B396,'HSN Master'!$A$2:$C$2500,3,0)))</f>
        <v/>
      </c>
      <c r="X396" s="57">
        <f t="shared" ref="X396:X459" si="39">IF(W396="Y",V396,0)</f>
        <v>0</v>
      </c>
      <c r="Y396" s="92" t="str">
        <f>IF(ISERROR(VLOOKUP(B396,'HSN Master'!$A$2:$E$2500,5,0)),"",(VLOOKUP(B396,'HSN Master'!$A$2:$E$2500,5,0)))</f>
        <v/>
      </c>
      <c r="Z396" s="57">
        <f t="shared" ref="Z396:Z459" si="40">V396</f>
        <v>0</v>
      </c>
      <c r="AC396" s="1"/>
    </row>
    <row r="397" spans="1:29" ht="29.25" customHeight="1" x14ac:dyDescent="0.25">
      <c r="A397" s="143"/>
      <c r="B397" s="10"/>
      <c r="C397" s="131" t="str">
        <f>IF(ISERROR(VLOOKUP(B397,'HSN Master'!$A$2:$B$2500,2,0)),"",(VLOOKUP(B397,'HSN Master'!$A$2:$B$2500,2,0)))</f>
        <v/>
      </c>
      <c r="D397" s="31"/>
      <c r="E397" s="4"/>
      <c r="F397" s="4"/>
      <c r="G397" s="4"/>
      <c r="H397" s="4"/>
      <c r="I397" s="4"/>
      <c r="J397" s="53">
        <f t="shared" si="36"/>
        <v>0</v>
      </c>
      <c r="K397" s="5"/>
      <c r="L397" s="5"/>
      <c r="M397" s="5"/>
      <c r="N397" s="5"/>
      <c r="O397" s="5"/>
      <c r="P397" s="54">
        <f t="shared" si="37"/>
        <v>0</v>
      </c>
      <c r="Q397" s="3"/>
      <c r="R397" s="3"/>
      <c r="S397" s="3"/>
      <c r="T397" s="3"/>
      <c r="U397" s="3"/>
      <c r="V397" s="55">
        <f t="shared" si="38"/>
        <v>0</v>
      </c>
      <c r="W397" s="56" t="str">
        <f>IF(ISERROR(VLOOKUP(B397,'HSN Master'!$A$2:$C$2500,3,0)),"",(VLOOKUP(B397,'HSN Master'!$A$2:$C$2500,3,0)))</f>
        <v/>
      </c>
      <c r="X397" s="57">
        <f t="shared" si="39"/>
        <v>0</v>
      </c>
      <c r="Y397" s="92" t="str">
        <f>IF(ISERROR(VLOOKUP(B397,'HSN Master'!$A$2:$E$2500,5,0)),"",(VLOOKUP(B397,'HSN Master'!$A$2:$E$2500,5,0)))</f>
        <v/>
      </c>
      <c r="Z397" s="57">
        <f t="shared" si="40"/>
        <v>0</v>
      </c>
      <c r="AC397" s="1"/>
    </row>
    <row r="398" spans="1:29" ht="29.25" customHeight="1" x14ac:dyDescent="0.25">
      <c r="A398" s="143"/>
      <c r="B398" s="10"/>
      <c r="C398" s="131" t="str">
        <f>IF(ISERROR(VLOOKUP(B398,'HSN Master'!$A$2:$B$2500,2,0)),"",(VLOOKUP(B398,'HSN Master'!$A$2:$B$2500,2,0)))</f>
        <v/>
      </c>
      <c r="D398" s="31"/>
      <c r="E398" s="4"/>
      <c r="F398" s="4"/>
      <c r="G398" s="4"/>
      <c r="H398" s="4"/>
      <c r="I398" s="4"/>
      <c r="J398" s="53">
        <f t="shared" si="36"/>
        <v>0</v>
      </c>
      <c r="K398" s="5"/>
      <c r="L398" s="5"/>
      <c r="M398" s="5"/>
      <c r="N398" s="5"/>
      <c r="O398" s="5"/>
      <c r="P398" s="54">
        <f t="shared" si="37"/>
        <v>0</v>
      </c>
      <c r="Q398" s="3"/>
      <c r="R398" s="3"/>
      <c r="S398" s="3"/>
      <c r="T398" s="3"/>
      <c r="U398" s="3"/>
      <c r="V398" s="55">
        <f t="shared" si="38"/>
        <v>0</v>
      </c>
      <c r="W398" s="56" t="str">
        <f>IF(ISERROR(VLOOKUP(B398,'HSN Master'!$A$2:$C$2500,3,0)),"",(VLOOKUP(B398,'HSN Master'!$A$2:$C$2500,3,0)))</f>
        <v/>
      </c>
      <c r="X398" s="57">
        <f t="shared" si="39"/>
        <v>0</v>
      </c>
      <c r="Y398" s="92" t="str">
        <f>IF(ISERROR(VLOOKUP(B398,'HSN Master'!$A$2:$E$2500,5,0)),"",(VLOOKUP(B398,'HSN Master'!$A$2:$E$2500,5,0)))</f>
        <v/>
      </c>
      <c r="Z398" s="57">
        <f t="shared" si="40"/>
        <v>0</v>
      </c>
      <c r="AC398" s="1"/>
    </row>
    <row r="399" spans="1:29" ht="29.25" customHeight="1" x14ac:dyDescent="0.25">
      <c r="A399" s="143"/>
      <c r="B399" s="10"/>
      <c r="C399" s="131" t="str">
        <f>IF(ISERROR(VLOOKUP(B399,'HSN Master'!$A$2:$B$2500,2,0)),"",(VLOOKUP(B399,'HSN Master'!$A$2:$B$2500,2,0)))</f>
        <v/>
      </c>
      <c r="D399" s="31"/>
      <c r="E399" s="4"/>
      <c r="F399" s="4"/>
      <c r="G399" s="4"/>
      <c r="H399" s="4"/>
      <c r="I399" s="4"/>
      <c r="J399" s="53">
        <f t="shared" si="36"/>
        <v>0</v>
      </c>
      <c r="K399" s="5"/>
      <c r="L399" s="5"/>
      <c r="M399" s="5"/>
      <c r="N399" s="5"/>
      <c r="O399" s="5"/>
      <c r="P399" s="54">
        <f t="shared" si="37"/>
        <v>0</v>
      </c>
      <c r="Q399" s="3"/>
      <c r="R399" s="3"/>
      <c r="S399" s="3"/>
      <c r="T399" s="3"/>
      <c r="U399" s="3"/>
      <c r="V399" s="55">
        <f t="shared" si="38"/>
        <v>0</v>
      </c>
      <c r="W399" s="56" t="str">
        <f>IF(ISERROR(VLOOKUP(B399,'HSN Master'!$A$2:$C$2500,3,0)),"",(VLOOKUP(B399,'HSN Master'!$A$2:$C$2500,3,0)))</f>
        <v/>
      </c>
      <c r="X399" s="57">
        <f t="shared" si="39"/>
        <v>0</v>
      </c>
      <c r="Y399" s="92" t="str">
        <f>IF(ISERROR(VLOOKUP(B399,'HSN Master'!$A$2:$E$2500,5,0)),"",(VLOOKUP(B399,'HSN Master'!$A$2:$E$2500,5,0)))</f>
        <v/>
      </c>
      <c r="Z399" s="57">
        <f t="shared" si="40"/>
        <v>0</v>
      </c>
      <c r="AC399" s="1"/>
    </row>
    <row r="400" spans="1:29" ht="29.25" customHeight="1" x14ac:dyDescent="0.25">
      <c r="A400" s="143"/>
      <c r="B400" s="10"/>
      <c r="C400" s="131" t="str">
        <f>IF(ISERROR(VLOOKUP(B400,'HSN Master'!$A$2:$B$2500,2,0)),"",(VLOOKUP(B400,'HSN Master'!$A$2:$B$2500,2,0)))</f>
        <v/>
      </c>
      <c r="D400" s="31"/>
      <c r="E400" s="4"/>
      <c r="F400" s="4"/>
      <c r="G400" s="4"/>
      <c r="H400" s="4"/>
      <c r="I400" s="4"/>
      <c r="J400" s="53">
        <f t="shared" si="36"/>
        <v>0</v>
      </c>
      <c r="K400" s="5"/>
      <c r="L400" s="5"/>
      <c r="M400" s="5"/>
      <c r="N400" s="5"/>
      <c r="O400" s="5"/>
      <c r="P400" s="54">
        <f t="shared" si="37"/>
        <v>0</v>
      </c>
      <c r="Q400" s="3"/>
      <c r="R400" s="3"/>
      <c r="S400" s="3"/>
      <c r="T400" s="3"/>
      <c r="U400" s="3"/>
      <c r="V400" s="55">
        <f t="shared" si="38"/>
        <v>0</v>
      </c>
      <c r="W400" s="56" t="str">
        <f>IF(ISERROR(VLOOKUP(B400,'HSN Master'!$A$2:$C$2500,3,0)),"",(VLOOKUP(B400,'HSN Master'!$A$2:$C$2500,3,0)))</f>
        <v/>
      </c>
      <c r="X400" s="57">
        <f t="shared" si="39"/>
        <v>0</v>
      </c>
      <c r="Y400" s="92" t="str">
        <f>IF(ISERROR(VLOOKUP(B400,'HSN Master'!$A$2:$E$2500,5,0)),"",(VLOOKUP(B400,'HSN Master'!$A$2:$E$2500,5,0)))</f>
        <v/>
      </c>
      <c r="Z400" s="57">
        <f t="shared" si="40"/>
        <v>0</v>
      </c>
      <c r="AC400" s="1"/>
    </row>
    <row r="401" spans="1:29" ht="29.25" customHeight="1" x14ac:dyDescent="0.25">
      <c r="A401" s="143"/>
      <c r="B401" s="10"/>
      <c r="C401" s="131" t="str">
        <f>IF(ISERROR(VLOOKUP(B401,'HSN Master'!$A$2:$B$2500,2,0)),"",(VLOOKUP(B401,'HSN Master'!$A$2:$B$2500,2,0)))</f>
        <v/>
      </c>
      <c r="D401" s="31"/>
      <c r="E401" s="4"/>
      <c r="F401" s="4"/>
      <c r="G401" s="4"/>
      <c r="H401" s="4"/>
      <c r="I401" s="4"/>
      <c r="J401" s="53">
        <f t="shared" si="36"/>
        <v>0</v>
      </c>
      <c r="K401" s="5"/>
      <c r="L401" s="5"/>
      <c r="M401" s="5"/>
      <c r="N401" s="5"/>
      <c r="O401" s="5"/>
      <c r="P401" s="54">
        <f t="shared" si="37"/>
        <v>0</v>
      </c>
      <c r="Q401" s="3"/>
      <c r="R401" s="3"/>
      <c r="S401" s="3"/>
      <c r="T401" s="3"/>
      <c r="U401" s="3"/>
      <c r="V401" s="55">
        <f t="shared" si="38"/>
        <v>0</v>
      </c>
      <c r="W401" s="56" t="str">
        <f>IF(ISERROR(VLOOKUP(B401,'HSN Master'!$A$2:$C$2500,3,0)),"",(VLOOKUP(B401,'HSN Master'!$A$2:$C$2500,3,0)))</f>
        <v/>
      </c>
      <c r="X401" s="57">
        <f t="shared" si="39"/>
        <v>0</v>
      </c>
      <c r="Y401" s="92" t="str">
        <f>IF(ISERROR(VLOOKUP(B401,'HSN Master'!$A$2:$E$2500,5,0)),"",(VLOOKUP(B401,'HSN Master'!$A$2:$E$2500,5,0)))</f>
        <v/>
      </c>
      <c r="Z401" s="57">
        <f t="shared" si="40"/>
        <v>0</v>
      </c>
      <c r="AC401" s="1"/>
    </row>
    <row r="402" spans="1:29" ht="29.25" customHeight="1" x14ac:dyDescent="0.25">
      <c r="A402" s="143"/>
      <c r="B402" s="10"/>
      <c r="C402" s="131" t="str">
        <f>IF(ISERROR(VLOOKUP(B402,'HSN Master'!$A$2:$B$2500,2,0)),"",(VLOOKUP(B402,'HSN Master'!$A$2:$B$2500,2,0)))</f>
        <v/>
      </c>
      <c r="D402" s="31"/>
      <c r="E402" s="4"/>
      <c r="F402" s="4"/>
      <c r="G402" s="4"/>
      <c r="H402" s="4"/>
      <c r="I402" s="4"/>
      <c r="J402" s="53">
        <f t="shared" si="36"/>
        <v>0</v>
      </c>
      <c r="K402" s="5"/>
      <c r="L402" s="5"/>
      <c r="M402" s="5"/>
      <c r="N402" s="5"/>
      <c r="O402" s="5"/>
      <c r="P402" s="54">
        <f t="shared" si="37"/>
        <v>0</v>
      </c>
      <c r="Q402" s="3"/>
      <c r="R402" s="3"/>
      <c r="S402" s="3"/>
      <c r="T402" s="3"/>
      <c r="U402" s="3"/>
      <c r="V402" s="55">
        <f t="shared" si="38"/>
        <v>0</v>
      </c>
      <c r="W402" s="56" t="str">
        <f>IF(ISERROR(VLOOKUP(B402,'HSN Master'!$A$2:$C$2500,3,0)),"",(VLOOKUP(B402,'HSN Master'!$A$2:$C$2500,3,0)))</f>
        <v/>
      </c>
      <c r="X402" s="57">
        <f t="shared" si="39"/>
        <v>0</v>
      </c>
      <c r="Y402" s="92" t="str">
        <f>IF(ISERROR(VLOOKUP(B402,'HSN Master'!$A$2:$E$2500,5,0)),"",(VLOOKUP(B402,'HSN Master'!$A$2:$E$2500,5,0)))</f>
        <v/>
      </c>
      <c r="Z402" s="57">
        <f t="shared" si="40"/>
        <v>0</v>
      </c>
      <c r="AC402" s="1"/>
    </row>
    <row r="403" spans="1:29" ht="29.25" customHeight="1" x14ac:dyDescent="0.25">
      <c r="A403" s="143"/>
      <c r="B403" s="10"/>
      <c r="C403" s="131" t="str">
        <f>IF(ISERROR(VLOOKUP(B403,'HSN Master'!$A$2:$B$2500,2,0)),"",(VLOOKUP(B403,'HSN Master'!$A$2:$B$2500,2,0)))</f>
        <v/>
      </c>
      <c r="D403" s="31"/>
      <c r="E403" s="4"/>
      <c r="F403" s="4"/>
      <c r="G403" s="4"/>
      <c r="H403" s="4"/>
      <c r="I403" s="4"/>
      <c r="J403" s="53">
        <f t="shared" si="36"/>
        <v>0</v>
      </c>
      <c r="K403" s="5"/>
      <c r="L403" s="5"/>
      <c r="M403" s="5"/>
      <c r="N403" s="5"/>
      <c r="O403" s="5"/>
      <c r="P403" s="54">
        <f t="shared" si="37"/>
        <v>0</v>
      </c>
      <c r="Q403" s="3"/>
      <c r="R403" s="3"/>
      <c r="S403" s="3"/>
      <c r="T403" s="3"/>
      <c r="U403" s="3"/>
      <c r="V403" s="55">
        <f t="shared" si="38"/>
        <v>0</v>
      </c>
      <c r="W403" s="56" t="str">
        <f>IF(ISERROR(VLOOKUP(B403,'HSN Master'!$A$2:$C$2500,3,0)),"",(VLOOKUP(B403,'HSN Master'!$A$2:$C$2500,3,0)))</f>
        <v/>
      </c>
      <c r="X403" s="57">
        <f t="shared" si="39"/>
        <v>0</v>
      </c>
      <c r="Y403" s="92" t="str">
        <f>IF(ISERROR(VLOOKUP(B403,'HSN Master'!$A$2:$E$2500,5,0)),"",(VLOOKUP(B403,'HSN Master'!$A$2:$E$2500,5,0)))</f>
        <v/>
      </c>
      <c r="Z403" s="57">
        <f t="shared" si="40"/>
        <v>0</v>
      </c>
      <c r="AC403" s="1"/>
    </row>
    <row r="404" spans="1:29" ht="29.25" customHeight="1" x14ac:dyDescent="0.25">
      <c r="A404" s="143"/>
      <c r="B404" s="10"/>
      <c r="C404" s="131" t="str">
        <f>IF(ISERROR(VLOOKUP(B404,'HSN Master'!$A$2:$B$2500,2,0)),"",(VLOOKUP(B404,'HSN Master'!$A$2:$B$2500,2,0)))</f>
        <v/>
      </c>
      <c r="D404" s="31"/>
      <c r="E404" s="4"/>
      <c r="F404" s="4"/>
      <c r="G404" s="4"/>
      <c r="H404" s="4"/>
      <c r="I404" s="4"/>
      <c r="J404" s="53">
        <f t="shared" si="36"/>
        <v>0</v>
      </c>
      <c r="K404" s="5"/>
      <c r="L404" s="5"/>
      <c r="M404" s="5"/>
      <c r="N404" s="5"/>
      <c r="O404" s="5"/>
      <c r="P404" s="54">
        <f t="shared" si="37"/>
        <v>0</v>
      </c>
      <c r="Q404" s="3"/>
      <c r="R404" s="3"/>
      <c r="S404" s="3"/>
      <c r="T404" s="3"/>
      <c r="U404" s="3"/>
      <c r="V404" s="55">
        <f t="shared" si="38"/>
        <v>0</v>
      </c>
      <c r="W404" s="56" t="str">
        <f>IF(ISERROR(VLOOKUP(B404,'HSN Master'!$A$2:$C$2500,3,0)),"",(VLOOKUP(B404,'HSN Master'!$A$2:$C$2500,3,0)))</f>
        <v/>
      </c>
      <c r="X404" s="57">
        <f t="shared" si="39"/>
        <v>0</v>
      </c>
      <c r="Y404" s="92" t="str">
        <f>IF(ISERROR(VLOOKUP(B404,'HSN Master'!$A$2:$E$2500,5,0)),"",(VLOOKUP(B404,'HSN Master'!$A$2:$E$2500,5,0)))</f>
        <v/>
      </c>
      <c r="Z404" s="57">
        <f t="shared" si="40"/>
        <v>0</v>
      </c>
      <c r="AC404" s="1"/>
    </row>
    <row r="405" spans="1:29" ht="29.25" customHeight="1" x14ac:dyDescent="0.25">
      <c r="A405" s="143"/>
      <c r="B405" s="10"/>
      <c r="C405" s="131" t="str">
        <f>IF(ISERROR(VLOOKUP(B405,'HSN Master'!$A$2:$B$2500,2,0)),"",(VLOOKUP(B405,'HSN Master'!$A$2:$B$2500,2,0)))</f>
        <v/>
      </c>
      <c r="D405" s="31"/>
      <c r="E405" s="4"/>
      <c r="F405" s="4"/>
      <c r="G405" s="4"/>
      <c r="H405" s="4"/>
      <c r="I405" s="4"/>
      <c r="J405" s="53">
        <f t="shared" si="36"/>
        <v>0</v>
      </c>
      <c r="K405" s="5"/>
      <c r="L405" s="5"/>
      <c r="M405" s="5"/>
      <c r="N405" s="5"/>
      <c r="O405" s="5"/>
      <c r="P405" s="54">
        <f t="shared" si="37"/>
        <v>0</v>
      </c>
      <c r="Q405" s="3"/>
      <c r="R405" s="3"/>
      <c r="S405" s="3"/>
      <c r="T405" s="3"/>
      <c r="U405" s="3"/>
      <c r="V405" s="55">
        <f t="shared" si="38"/>
        <v>0</v>
      </c>
      <c r="W405" s="56" t="str">
        <f>IF(ISERROR(VLOOKUP(B405,'HSN Master'!$A$2:$C$2500,3,0)),"",(VLOOKUP(B405,'HSN Master'!$A$2:$C$2500,3,0)))</f>
        <v/>
      </c>
      <c r="X405" s="57">
        <f t="shared" si="39"/>
        <v>0</v>
      </c>
      <c r="Y405" s="92" t="str">
        <f>IF(ISERROR(VLOOKUP(B405,'HSN Master'!$A$2:$E$2500,5,0)),"",(VLOOKUP(B405,'HSN Master'!$A$2:$E$2500,5,0)))</f>
        <v/>
      </c>
      <c r="Z405" s="57">
        <f t="shared" si="40"/>
        <v>0</v>
      </c>
      <c r="AC405" s="1"/>
    </row>
    <row r="406" spans="1:29" ht="29.25" customHeight="1" x14ac:dyDescent="0.25">
      <c r="A406" s="143"/>
      <c r="B406" s="10"/>
      <c r="C406" s="131" t="str">
        <f>IF(ISERROR(VLOOKUP(B406,'HSN Master'!$A$2:$B$2500,2,0)),"",(VLOOKUP(B406,'HSN Master'!$A$2:$B$2500,2,0)))</f>
        <v/>
      </c>
      <c r="D406" s="31"/>
      <c r="E406" s="4"/>
      <c r="F406" s="4"/>
      <c r="G406" s="4"/>
      <c r="H406" s="4"/>
      <c r="I406" s="4"/>
      <c r="J406" s="53">
        <f t="shared" si="36"/>
        <v>0</v>
      </c>
      <c r="K406" s="5"/>
      <c r="L406" s="5"/>
      <c r="M406" s="5"/>
      <c r="N406" s="5"/>
      <c r="O406" s="5"/>
      <c r="P406" s="54">
        <f t="shared" si="37"/>
        <v>0</v>
      </c>
      <c r="Q406" s="3"/>
      <c r="R406" s="3"/>
      <c r="S406" s="3"/>
      <c r="T406" s="3"/>
      <c r="U406" s="3"/>
      <c r="V406" s="55">
        <f t="shared" si="38"/>
        <v>0</v>
      </c>
      <c r="W406" s="56" t="str">
        <f>IF(ISERROR(VLOOKUP(B406,'HSN Master'!$A$2:$C$2500,3,0)),"",(VLOOKUP(B406,'HSN Master'!$A$2:$C$2500,3,0)))</f>
        <v/>
      </c>
      <c r="X406" s="57">
        <f t="shared" si="39"/>
        <v>0</v>
      </c>
      <c r="Y406" s="92" t="str">
        <f>IF(ISERROR(VLOOKUP(B406,'HSN Master'!$A$2:$E$2500,5,0)),"",(VLOOKUP(B406,'HSN Master'!$A$2:$E$2500,5,0)))</f>
        <v/>
      </c>
      <c r="Z406" s="57">
        <f t="shared" si="40"/>
        <v>0</v>
      </c>
      <c r="AC406" s="1"/>
    </row>
    <row r="407" spans="1:29" ht="29.25" customHeight="1" x14ac:dyDescent="0.25">
      <c r="A407" s="143"/>
      <c r="B407" s="10"/>
      <c r="C407" s="131" t="str">
        <f>IF(ISERROR(VLOOKUP(B407,'HSN Master'!$A$2:$B$2500,2,0)),"",(VLOOKUP(B407,'HSN Master'!$A$2:$B$2500,2,0)))</f>
        <v/>
      </c>
      <c r="D407" s="31"/>
      <c r="E407" s="4"/>
      <c r="F407" s="4"/>
      <c r="G407" s="4"/>
      <c r="H407" s="4"/>
      <c r="I407" s="4"/>
      <c r="J407" s="53">
        <f t="shared" si="36"/>
        <v>0</v>
      </c>
      <c r="K407" s="5"/>
      <c r="L407" s="5"/>
      <c r="M407" s="5"/>
      <c r="N407" s="5"/>
      <c r="O407" s="5"/>
      <c r="P407" s="54">
        <f t="shared" si="37"/>
        <v>0</v>
      </c>
      <c r="Q407" s="3"/>
      <c r="R407" s="3"/>
      <c r="S407" s="3"/>
      <c r="T407" s="3"/>
      <c r="U407" s="3"/>
      <c r="V407" s="55">
        <f t="shared" si="38"/>
        <v>0</v>
      </c>
      <c r="W407" s="56" t="str">
        <f>IF(ISERROR(VLOOKUP(B407,'HSN Master'!$A$2:$C$2500,3,0)),"",(VLOOKUP(B407,'HSN Master'!$A$2:$C$2500,3,0)))</f>
        <v/>
      </c>
      <c r="X407" s="57">
        <f t="shared" si="39"/>
        <v>0</v>
      </c>
      <c r="Y407" s="92" t="str">
        <f>IF(ISERROR(VLOOKUP(B407,'HSN Master'!$A$2:$E$2500,5,0)),"",(VLOOKUP(B407,'HSN Master'!$A$2:$E$2500,5,0)))</f>
        <v/>
      </c>
      <c r="Z407" s="57">
        <f t="shared" si="40"/>
        <v>0</v>
      </c>
      <c r="AC407" s="1"/>
    </row>
    <row r="408" spans="1:29" ht="29.25" customHeight="1" x14ac:dyDescent="0.25">
      <c r="A408" s="143"/>
      <c r="B408" s="10"/>
      <c r="C408" s="131" t="str">
        <f>IF(ISERROR(VLOOKUP(B408,'HSN Master'!$A$2:$B$2500,2,0)),"",(VLOOKUP(B408,'HSN Master'!$A$2:$B$2500,2,0)))</f>
        <v/>
      </c>
      <c r="D408" s="31"/>
      <c r="E408" s="4"/>
      <c r="F408" s="4"/>
      <c r="G408" s="4"/>
      <c r="H408" s="4"/>
      <c r="I408" s="4"/>
      <c r="J408" s="53">
        <f t="shared" si="36"/>
        <v>0</v>
      </c>
      <c r="K408" s="5"/>
      <c r="L408" s="5"/>
      <c r="M408" s="5"/>
      <c r="N408" s="5"/>
      <c r="O408" s="5"/>
      <c r="P408" s="54">
        <f t="shared" si="37"/>
        <v>0</v>
      </c>
      <c r="Q408" s="3"/>
      <c r="R408" s="3"/>
      <c r="S408" s="3"/>
      <c r="T408" s="3"/>
      <c r="U408" s="3"/>
      <c r="V408" s="55">
        <f t="shared" si="38"/>
        <v>0</v>
      </c>
      <c r="W408" s="56" t="str">
        <f>IF(ISERROR(VLOOKUP(B408,'HSN Master'!$A$2:$C$2500,3,0)),"",(VLOOKUP(B408,'HSN Master'!$A$2:$C$2500,3,0)))</f>
        <v/>
      </c>
      <c r="X408" s="57">
        <f t="shared" si="39"/>
        <v>0</v>
      </c>
      <c r="Y408" s="92" t="str">
        <f>IF(ISERROR(VLOOKUP(B408,'HSN Master'!$A$2:$E$2500,5,0)),"",(VLOOKUP(B408,'HSN Master'!$A$2:$E$2500,5,0)))</f>
        <v/>
      </c>
      <c r="Z408" s="57">
        <f t="shared" si="40"/>
        <v>0</v>
      </c>
      <c r="AC408" s="1"/>
    </row>
    <row r="409" spans="1:29" ht="29.25" customHeight="1" x14ac:dyDescent="0.25">
      <c r="A409" s="143"/>
      <c r="B409" s="10"/>
      <c r="C409" s="131" t="str">
        <f>IF(ISERROR(VLOOKUP(B409,'HSN Master'!$A$2:$B$2500,2,0)),"",(VLOOKUP(B409,'HSN Master'!$A$2:$B$2500,2,0)))</f>
        <v/>
      </c>
      <c r="D409" s="31"/>
      <c r="E409" s="4"/>
      <c r="F409" s="4"/>
      <c r="G409" s="4"/>
      <c r="H409" s="4"/>
      <c r="I409" s="4"/>
      <c r="J409" s="53">
        <f t="shared" si="36"/>
        <v>0</v>
      </c>
      <c r="K409" s="5"/>
      <c r="L409" s="5"/>
      <c r="M409" s="5"/>
      <c r="N409" s="5"/>
      <c r="O409" s="5"/>
      <c r="P409" s="54">
        <f t="shared" si="37"/>
        <v>0</v>
      </c>
      <c r="Q409" s="3"/>
      <c r="R409" s="3"/>
      <c r="S409" s="3"/>
      <c r="T409" s="3"/>
      <c r="U409" s="3"/>
      <c r="V409" s="55">
        <f t="shared" si="38"/>
        <v>0</v>
      </c>
      <c r="W409" s="56" t="str">
        <f>IF(ISERROR(VLOOKUP(B409,'HSN Master'!$A$2:$C$2500,3,0)),"",(VLOOKUP(B409,'HSN Master'!$A$2:$C$2500,3,0)))</f>
        <v/>
      </c>
      <c r="X409" s="57">
        <f t="shared" si="39"/>
        <v>0</v>
      </c>
      <c r="Y409" s="92" t="str">
        <f>IF(ISERROR(VLOOKUP(B409,'HSN Master'!$A$2:$E$2500,5,0)),"",(VLOOKUP(B409,'HSN Master'!$A$2:$E$2500,5,0)))</f>
        <v/>
      </c>
      <c r="Z409" s="57">
        <f t="shared" si="40"/>
        <v>0</v>
      </c>
      <c r="AC409" s="1"/>
    </row>
    <row r="410" spans="1:29" ht="29.25" customHeight="1" x14ac:dyDescent="0.25">
      <c r="A410" s="143"/>
      <c r="B410" s="10"/>
      <c r="C410" s="131" t="str">
        <f>IF(ISERROR(VLOOKUP(B410,'HSN Master'!$A$2:$B$2500,2,0)),"",(VLOOKUP(B410,'HSN Master'!$A$2:$B$2500,2,0)))</f>
        <v/>
      </c>
      <c r="D410" s="31"/>
      <c r="E410" s="4"/>
      <c r="F410" s="4"/>
      <c r="G410" s="4"/>
      <c r="H410" s="4"/>
      <c r="I410" s="4"/>
      <c r="J410" s="53">
        <f t="shared" si="36"/>
        <v>0</v>
      </c>
      <c r="K410" s="5"/>
      <c r="L410" s="5"/>
      <c r="M410" s="5"/>
      <c r="N410" s="5"/>
      <c r="O410" s="5"/>
      <c r="P410" s="54">
        <f t="shared" si="37"/>
        <v>0</v>
      </c>
      <c r="Q410" s="3"/>
      <c r="R410" s="3"/>
      <c r="S410" s="3"/>
      <c r="T410" s="3"/>
      <c r="U410" s="3"/>
      <c r="V410" s="55">
        <f t="shared" si="38"/>
        <v>0</v>
      </c>
      <c r="W410" s="56" t="str">
        <f>IF(ISERROR(VLOOKUP(B410,'HSN Master'!$A$2:$C$2500,3,0)),"",(VLOOKUP(B410,'HSN Master'!$A$2:$C$2500,3,0)))</f>
        <v/>
      </c>
      <c r="X410" s="57">
        <f t="shared" si="39"/>
        <v>0</v>
      </c>
      <c r="Y410" s="92" t="str">
        <f>IF(ISERROR(VLOOKUP(B410,'HSN Master'!$A$2:$E$2500,5,0)),"",(VLOOKUP(B410,'HSN Master'!$A$2:$E$2500,5,0)))</f>
        <v/>
      </c>
      <c r="Z410" s="57">
        <f t="shared" si="40"/>
        <v>0</v>
      </c>
      <c r="AC410" s="1"/>
    </row>
    <row r="411" spans="1:29" ht="29.25" customHeight="1" x14ac:dyDescent="0.25">
      <c r="A411" s="143"/>
      <c r="B411" s="10"/>
      <c r="C411" s="131" t="str">
        <f>IF(ISERROR(VLOOKUP(B411,'HSN Master'!$A$2:$B$2500,2,0)),"",(VLOOKUP(B411,'HSN Master'!$A$2:$B$2500,2,0)))</f>
        <v/>
      </c>
      <c r="D411" s="31"/>
      <c r="E411" s="4"/>
      <c r="F411" s="4"/>
      <c r="G411" s="4"/>
      <c r="H411" s="4"/>
      <c r="I411" s="4"/>
      <c r="J411" s="53">
        <f t="shared" si="36"/>
        <v>0</v>
      </c>
      <c r="K411" s="5"/>
      <c r="L411" s="5"/>
      <c r="M411" s="5"/>
      <c r="N411" s="5"/>
      <c r="O411" s="5"/>
      <c r="P411" s="54">
        <f t="shared" si="37"/>
        <v>0</v>
      </c>
      <c r="Q411" s="3"/>
      <c r="R411" s="3"/>
      <c r="S411" s="3"/>
      <c r="T411" s="3"/>
      <c r="U411" s="3"/>
      <c r="V411" s="55">
        <f t="shared" si="38"/>
        <v>0</v>
      </c>
      <c r="W411" s="56" t="str">
        <f>IF(ISERROR(VLOOKUP(B411,'HSN Master'!$A$2:$C$2500,3,0)),"",(VLOOKUP(B411,'HSN Master'!$A$2:$C$2500,3,0)))</f>
        <v/>
      </c>
      <c r="X411" s="57">
        <f t="shared" si="39"/>
        <v>0</v>
      </c>
      <c r="Y411" s="92" t="str">
        <f>IF(ISERROR(VLOOKUP(B411,'HSN Master'!$A$2:$E$2500,5,0)),"",(VLOOKUP(B411,'HSN Master'!$A$2:$E$2500,5,0)))</f>
        <v/>
      </c>
      <c r="Z411" s="57">
        <f t="shared" si="40"/>
        <v>0</v>
      </c>
      <c r="AC411" s="1"/>
    </row>
    <row r="412" spans="1:29" ht="29.25" customHeight="1" x14ac:dyDescent="0.25">
      <c r="A412" s="143"/>
      <c r="B412" s="10"/>
      <c r="C412" s="131" t="str">
        <f>IF(ISERROR(VLOOKUP(B412,'HSN Master'!$A$2:$B$2500,2,0)),"",(VLOOKUP(B412,'HSN Master'!$A$2:$B$2500,2,0)))</f>
        <v/>
      </c>
      <c r="D412" s="31"/>
      <c r="E412" s="4"/>
      <c r="F412" s="4"/>
      <c r="G412" s="4"/>
      <c r="H412" s="4"/>
      <c r="I412" s="4"/>
      <c r="J412" s="53">
        <f t="shared" si="36"/>
        <v>0</v>
      </c>
      <c r="K412" s="5"/>
      <c r="L412" s="5"/>
      <c r="M412" s="5"/>
      <c r="N412" s="5"/>
      <c r="O412" s="5"/>
      <c r="P412" s="54">
        <f t="shared" si="37"/>
        <v>0</v>
      </c>
      <c r="Q412" s="3"/>
      <c r="R412" s="3"/>
      <c r="S412" s="3"/>
      <c r="T412" s="3"/>
      <c r="U412" s="3"/>
      <c r="V412" s="55">
        <f t="shared" si="38"/>
        <v>0</v>
      </c>
      <c r="W412" s="56" t="str">
        <f>IF(ISERROR(VLOOKUP(B412,'HSN Master'!$A$2:$C$2500,3,0)),"",(VLOOKUP(B412,'HSN Master'!$A$2:$C$2500,3,0)))</f>
        <v/>
      </c>
      <c r="X412" s="57">
        <f t="shared" si="39"/>
        <v>0</v>
      </c>
      <c r="Y412" s="92" t="str">
        <f>IF(ISERROR(VLOOKUP(B412,'HSN Master'!$A$2:$E$2500,5,0)),"",(VLOOKUP(B412,'HSN Master'!$A$2:$E$2500,5,0)))</f>
        <v/>
      </c>
      <c r="Z412" s="57">
        <f t="shared" si="40"/>
        <v>0</v>
      </c>
      <c r="AC412" s="1"/>
    </row>
    <row r="413" spans="1:29" ht="29.25" customHeight="1" x14ac:dyDescent="0.25">
      <c r="A413" s="143"/>
      <c r="B413" s="10"/>
      <c r="C413" s="131" t="str">
        <f>IF(ISERROR(VLOOKUP(B413,'HSN Master'!$A$2:$B$2500,2,0)),"",(VLOOKUP(B413,'HSN Master'!$A$2:$B$2500,2,0)))</f>
        <v/>
      </c>
      <c r="D413" s="31"/>
      <c r="E413" s="4"/>
      <c r="F413" s="4"/>
      <c r="G413" s="4"/>
      <c r="H413" s="4"/>
      <c r="I413" s="4"/>
      <c r="J413" s="53">
        <f t="shared" si="36"/>
        <v>0</v>
      </c>
      <c r="K413" s="5"/>
      <c r="L413" s="5"/>
      <c r="M413" s="5"/>
      <c r="N413" s="5"/>
      <c r="O413" s="5"/>
      <c r="P413" s="54">
        <f t="shared" si="37"/>
        <v>0</v>
      </c>
      <c r="Q413" s="3"/>
      <c r="R413" s="3"/>
      <c r="S413" s="3"/>
      <c r="T413" s="3"/>
      <c r="U413" s="3"/>
      <c r="V413" s="55">
        <f t="shared" si="38"/>
        <v>0</v>
      </c>
      <c r="W413" s="56" t="str">
        <f>IF(ISERROR(VLOOKUP(B413,'HSN Master'!$A$2:$C$2500,3,0)),"",(VLOOKUP(B413,'HSN Master'!$A$2:$C$2500,3,0)))</f>
        <v/>
      </c>
      <c r="X413" s="57">
        <f t="shared" si="39"/>
        <v>0</v>
      </c>
      <c r="Y413" s="92" t="str">
        <f>IF(ISERROR(VLOOKUP(B413,'HSN Master'!$A$2:$E$2500,5,0)),"",(VLOOKUP(B413,'HSN Master'!$A$2:$E$2500,5,0)))</f>
        <v/>
      </c>
      <c r="Z413" s="57">
        <f t="shared" si="40"/>
        <v>0</v>
      </c>
      <c r="AC413" s="1"/>
    </row>
    <row r="414" spans="1:29" ht="29.25" customHeight="1" x14ac:dyDescent="0.25">
      <c r="A414" s="143"/>
      <c r="B414" s="10"/>
      <c r="C414" s="131" t="str">
        <f>IF(ISERROR(VLOOKUP(B414,'HSN Master'!$A$2:$B$2500,2,0)),"",(VLOOKUP(B414,'HSN Master'!$A$2:$B$2500,2,0)))</f>
        <v/>
      </c>
      <c r="D414" s="31"/>
      <c r="E414" s="4"/>
      <c r="F414" s="4"/>
      <c r="G414" s="4"/>
      <c r="H414" s="4"/>
      <c r="I414" s="4"/>
      <c r="J414" s="53">
        <f t="shared" si="36"/>
        <v>0</v>
      </c>
      <c r="K414" s="5"/>
      <c r="L414" s="5"/>
      <c r="M414" s="5"/>
      <c r="N414" s="5"/>
      <c r="O414" s="5"/>
      <c r="P414" s="54">
        <f t="shared" si="37"/>
        <v>0</v>
      </c>
      <c r="Q414" s="3"/>
      <c r="R414" s="3"/>
      <c r="S414" s="3"/>
      <c r="T414" s="3"/>
      <c r="U414" s="3"/>
      <c r="V414" s="55">
        <f t="shared" si="38"/>
        <v>0</v>
      </c>
      <c r="W414" s="56" t="str">
        <f>IF(ISERROR(VLOOKUP(B414,'HSN Master'!$A$2:$C$2500,3,0)),"",(VLOOKUP(B414,'HSN Master'!$A$2:$C$2500,3,0)))</f>
        <v/>
      </c>
      <c r="X414" s="57">
        <f t="shared" si="39"/>
        <v>0</v>
      </c>
      <c r="Y414" s="92" t="str">
        <f>IF(ISERROR(VLOOKUP(B414,'HSN Master'!$A$2:$E$2500,5,0)),"",(VLOOKUP(B414,'HSN Master'!$A$2:$E$2500,5,0)))</f>
        <v/>
      </c>
      <c r="Z414" s="57">
        <f t="shared" si="40"/>
        <v>0</v>
      </c>
      <c r="AC414" s="1"/>
    </row>
    <row r="415" spans="1:29" ht="29.25" customHeight="1" x14ac:dyDescent="0.25">
      <c r="A415" s="143"/>
      <c r="B415" s="10"/>
      <c r="C415" s="131" t="str">
        <f>IF(ISERROR(VLOOKUP(B415,'HSN Master'!$A$2:$B$2500,2,0)),"",(VLOOKUP(B415,'HSN Master'!$A$2:$B$2500,2,0)))</f>
        <v/>
      </c>
      <c r="D415" s="31"/>
      <c r="E415" s="4"/>
      <c r="F415" s="4"/>
      <c r="G415" s="4"/>
      <c r="H415" s="4"/>
      <c r="I415" s="4"/>
      <c r="J415" s="53">
        <f t="shared" si="36"/>
        <v>0</v>
      </c>
      <c r="K415" s="5"/>
      <c r="L415" s="5"/>
      <c r="M415" s="5"/>
      <c r="N415" s="5"/>
      <c r="O415" s="5"/>
      <c r="P415" s="54">
        <f t="shared" si="37"/>
        <v>0</v>
      </c>
      <c r="Q415" s="3"/>
      <c r="R415" s="3"/>
      <c r="S415" s="3"/>
      <c r="T415" s="3"/>
      <c r="U415" s="3"/>
      <c r="V415" s="55">
        <f t="shared" si="38"/>
        <v>0</v>
      </c>
      <c r="W415" s="56" t="str">
        <f>IF(ISERROR(VLOOKUP(B415,'HSN Master'!$A$2:$C$2500,3,0)),"",(VLOOKUP(B415,'HSN Master'!$A$2:$C$2500,3,0)))</f>
        <v/>
      </c>
      <c r="X415" s="57">
        <f t="shared" si="39"/>
        <v>0</v>
      </c>
      <c r="Y415" s="92" t="str">
        <f>IF(ISERROR(VLOOKUP(B415,'HSN Master'!$A$2:$E$2500,5,0)),"",(VLOOKUP(B415,'HSN Master'!$A$2:$E$2500,5,0)))</f>
        <v/>
      </c>
      <c r="Z415" s="57">
        <f t="shared" si="40"/>
        <v>0</v>
      </c>
      <c r="AC415" s="1"/>
    </row>
    <row r="416" spans="1:29" ht="29.25" customHeight="1" x14ac:dyDescent="0.25">
      <c r="A416" s="143"/>
      <c r="B416" s="10"/>
      <c r="C416" s="131" t="str">
        <f>IF(ISERROR(VLOOKUP(B416,'HSN Master'!$A$2:$B$2500,2,0)),"",(VLOOKUP(B416,'HSN Master'!$A$2:$B$2500,2,0)))</f>
        <v/>
      </c>
      <c r="D416" s="31"/>
      <c r="E416" s="4"/>
      <c r="F416" s="4"/>
      <c r="G416" s="4"/>
      <c r="H416" s="4"/>
      <c r="I416" s="4"/>
      <c r="J416" s="53">
        <f t="shared" si="36"/>
        <v>0</v>
      </c>
      <c r="K416" s="5"/>
      <c r="L416" s="5"/>
      <c r="M416" s="5"/>
      <c r="N416" s="5"/>
      <c r="O416" s="5"/>
      <c r="P416" s="54">
        <f t="shared" si="37"/>
        <v>0</v>
      </c>
      <c r="Q416" s="3"/>
      <c r="R416" s="3"/>
      <c r="S416" s="3"/>
      <c r="T416" s="3"/>
      <c r="U416" s="3"/>
      <c r="V416" s="55">
        <f t="shared" si="38"/>
        <v>0</v>
      </c>
      <c r="W416" s="56" t="str">
        <f>IF(ISERROR(VLOOKUP(B416,'HSN Master'!$A$2:$C$2500,3,0)),"",(VLOOKUP(B416,'HSN Master'!$A$2:$C$2500,3,0)))</f>
        <v/>
      </c>
      <c r="X416" s="57">
        <f t="shared" si="39"/>
        <v>0</v>
      </c>
      <c r="Y416" s="92" t="str">
        <f>IF(ISERROR(VLOOKUP(B416,'HSN Master'!$A$2:$E$2500,5,0)),"",(VLOOKUP(B416,'HSN Master'!$A$2:$E$2500,5,0)))</f>
        <v/>
      </c>
      <c r="Z416" s="57">
        <f t="shared" si="40"/>
        <v>0</v>
      </c>
      <c r="AC416" s="1"/>
    </row>
    <row r="417" spans="1:29" ht="29.25" customHeight="1" x14ac:dyDescent="0.25">
      <c r="A417" s="143"/>
      <c r="B417" s="10"/>
      <c r="C417" s="131" t="str">
        <f>IF(ISERROR(VLOOKUP(B417,'HSN Master'!$A$2:$B$2500,2,0)),"",(VLOOKUP(B417,'HSN Master'!$A$2:$B$2500,2,0)))</f>
        <v/>
      </c>
      <c r="D417" s="31"/>
      <c r="E417" s="4"/>
      <c r="F417" s="4"/>
      <c r="G417" s="4"/>
      <c r="H417" s="4"/>
      <c r="I417" s="4"/>
      <c r="J417" s="53">
        <f t="shared" si="36"/>
        <v>0</v>
      </c>
      <c r="K417" s="5"/>
      <c r="L417" s="5"/>
      <c r="M417" s="5"/>
      <c r="N417" s="5"/>
      <c r="O417" s="5"/>
      <c r="P417" s="54">
        <f t="shared" si="37"/>
        <v>0</v>
      </c>
      <c r="Q417" s="3"/>
      <c r="R417" s="3"/>
      <c r="S417" s="3"/>
      <c r="T417" s="3"/>
      <c r="U417" s="3"/>
      <c r="V417" s="55">
        <f t="shared" si="38"/>
        <v>0</v>
      </c>
      <c r="W417" s="56" t="str">
        <f>IF(ISERROR(VLOOKUP(B417,'HSN Master'!$A$2:$C$2500,3,0)),"",(VLOOKUP(B417,'HSN Master'!$A$2:$C$2500,3,0)))</f>
        <v/>
      </c>
      <c r="X417" s="57">
        <f t="shared" si="39"/>
        <v>0</v>
      </c>
      <c r="Y417" s="92" t="str">
        <f>IF(ISERROR(VLOOKUP(B417,'HSN Master'!$A$2:$E$2500,5,0)),"",(VLOOKUP(B417,'HSN Master'!$A$2:$E$2500,5,0)))</f>
        <v/>
      </c>
      <c r="Z417" s="57">
        <f t="shared" si="40"/>
        <v>0</v>
      </c>
      <c r="AC417" s="1"/>
    </row>
    <row r="418" spans="1:29" ht="29.25" customHeight="1" x14ac:dyDescent="0.25">
      <c r="A418" s="143"/>
      <c r="B418" s="10"/>
      <c r="C418" s="131" t="str">
        <f>IF(ISERROR(VLOOKUP(B418,'HSN Master'!$A$2:$B$2500,2,0)),"",(VLOOKUP(B418,'HSN Master'!$A$2:$B$2500,2,0)))</f>
        <v/>
      </c>
      <c r="D418" s="31"/>
      <c r="E418" s="4"/>
      <c r="F418" s="4"/>
      <c r="G418" s="4"/>
      <c r="H418" s="4"/>
      <c r="I418" s="4"/>
      <c r="J418" s="53">
        <f t="shared" si="36"/>
        <v>0</v>
      </c>
      <c r="K418" s="5"/>
      <c r="L418" s="5"/>
      <c r="M418" s="5"/>
      <c r="N418" s="5"/>
      <c r="O418" s="5"/>
      <c r="P418" s="54">
        <f t="shared" si="37"/>
        <v>0</v>
      </c>
      <c r="Q418" s="3"/>
      <c r="R418" s="3"/>
      <c r="S418" s="3"/>
      <c r="T418" s="3"/>
      <c r="U418" s="3"/>
      <c r="V418" s="55">
        <f t="shared" si="38"/>
        <v>0</v>
      </c>
      <c r="W418" s="56" t="str">
        <f>IF(ISERROR(VLOOKUP(B418,'HSN Master'!$A$2:$C$2500,3,0)),"",(VLOOKUP(B418,'HSN Master'!$A$2:$C$2500,3,0)))</f>
        <v/>
      </c>
      <c r="X418" s="57">
        <f t="shared" si="39"/>
        <v>0</v>
      </c>
      <c r="Y418" s="92" t="str">
        <f>IF(ISERROR(VLOOKUP(B418,'HSN Master'!$A$2:$E$2500,5,0)),"",(VLOOKUP(B418,'HSN Master'!$A$2:$E$2500,5,0)))</f>
        <v/>
      </c>
      <c r="Z418" s="57">
        <f t="shared" si="40"/>
        <v>0</v>
      </c>
      <c r="AC418" s="1"/>
    </row>
    <row r="419" spans="1:29" ht="29.25" customHeight="1" x14ac:dyDescent="0.25">
      <c r="A419" s="143"/>
      <c r="B419" s="10"/>
      <c r="C419" s="131" t="str">
        <f>IF(ISERROR(VLOOKUP(B419,'HSN Master'!$A$2:$B$2500,2,0)),"",(VLOOKUP(B419,'HSN Master'!$A$2:$B$2500,2,0)))</f>
        <v/>
      </c>
      <c r="D419" s="31"/>
      <c r="E419" s="4"/>
      <c r="F419" s="4"/>
      <c r="G419" s="4"/>
      <c r="H419" s="4"/>
      <c r="I419" s="4"/>
      <c r="J419" s="53">
        <f t="shared" si="36"/>
        <v>0</v>
      </c>
      <c r="K419" s="5"/>
      <c r="L419" s="5"/>
      <c r="M419" s="5"/>
      <c r="N419" s="5"/>
      <c r="O419" s="5"/>
      <c r="P419" s="54">
        <f t="shared" si="37"/>
        <v>0</v>
      </c>
      <c r="Q419" s="3"/>
      <c r="R419" s="3"/>
      <c r="S419" s="3"/>
      <c r="T419" s="3"/>
      <c r="U419" s="3"/>
      <c r="V419" s="55">
        <f t="shared" si="38"/>
        <v>0</v>
      </c>
      <c r="W419" s="56" t="str">
        <f>IF(ISERROR(VLOOKUP(B419,'HSN Master'!$A$2:$C$2500,3,0)),"",(VLOOKUP(B419,'HSN Master'!$A$2:$C$2500,3,0)))</f>
        <v/>
      </c>
      <c r="X419" s="57">
        <f t="shared" si="39"/>
        <v>0</v>
      </c>
      <c r="Y419" s="92" t="str">
        <f>IF(ISERROR(VLOOKUP(B419,'HSN Master'!$A$2:$E$2500,5,0)),"",(VLOOKUP(B419,'HSN Master'!$A$2:$E$2500,5,0)))</f>
        <v/>
      </c>
      <c r="Z419" s="57">
        <f t="shared" si="40"/>
        <v>0</v>
      </c>
      <c r="AC419" s="1"/>
    </row>
    <row r="420" spans="1:29" ht="29.25" customHeight="1" x14ac:dyDescent="0.25">
      <c r="A420" s="143"/>
      <c r="B420" s="10"/>
      <c r="C420" s="131" t="str">
        <f>IF(ISERROR(VLOOKUP(B420,'HSN Master'!$A$2:$B$2500,2,0)),"",(VLOOKUP(B420,'HSN Master'!$A$2:$B$2500,2,0)))</f>
        <v/>
      </c>
      <c r="D420" s="31"/>
      <c r="E420" s="4"/>
      <c r="F420" s="4"/>
      <c r="G420" s="4"/>
      <c r="H420" s="4"/>
      <c r="I420" s="4"/>
      <c r="J420" s="53">
        <f t="shared" si="36"/>
        <v>0</v>
      </c>
      <c r="K420" s="5"/>
      <c r="L420" s="5"/>
      <c r="M420" s="5"/>
      <c r="N420" s="5"/>
      <c r="O420" s="5"/>
      <c r="P420" s="54">
        <f t="shared" si="37"/>
        <v>0</v>
      </c>
      <c r="Q420" s="3"/>
      <c r="R420" s="3"/>
      <c r="S420" s="3"/>
      <c r="T420" s="3"/>
      <c r="U420" s="3"/>
      <c r="V420" s="55">
        <f t="shared" si="38"/>
        <v>0</v>
      </c>
      <c r="W420" s="56" t="str">
        <f>IF(ISERROR(VLOOKUP(B420,'HSN Master'!$A$2:$C$2500,3,0)),"",(VLOOKUP(B420,'HSN Master'!$A$2:$C$2500,3,0)))</f>
        <v/>
      </c>
      <c r="X420" s="57">
        <f t="shared" si="39"/>
        <v>0</v>
      </c>
      <c r="Y420" s="92" t="str">
        <f>IF(ISERROR(VLOOKUP(B420,'HSN Master'!$A$2:$E$2500,5,0)),"",(VLOOKUP(B420,'HSN Master'!$A$2:$E$2500,5,0)))</f>
        <v/>
      </c>
      <c r="Z420" s="57">
        <f t="shared" si="40"/>
        <v>0</v>
      </c>
      <c r="AC420" s="1"/>
    </row>
    <row r="421" spans="1:29" ht="29.25" customHeight="1" x14ac:dyDescent="0.25">
      <c r="A421" s="143"/>
      <c r="B421" s="10"/>
      <c r="C421" s="131" t="str">
        <f>IF(ISERROR(VLOOKUP(B421,'HSN Master'!$A$2:$B$2500,2,0)),"",(VLOOKUP(B421,'HSN Master'!$A$2:$B$2500,2,0)))</f>
        <v/>
      </c>
      <c r="D421" s="31"/>
      <c r="E421" s="4"/>
      <c r="F421" s="4"/>
      <c r="G421" s="4"/>
      <c r="H421" s="4"/>
      <c r="I421" s="4"/>
      <c r="J421" s="53">
        <f t="shared" si="36"/>
        <v>0</v>
      </c>
      <c r="K421" s="5"/>
      <c r="L421" s="5"/>
      <c r="M421" s="5"/>
      <c r="N421" s="5"/>
      <c r="O421" s="5"/>
      <c r="P421" s="54">
        <f t="shared" si="37"/>
        <v>0</v>
      </c>
      <c r="Q421" s="3"/>
      <c r="R421" s="3"/>
      <c r="S421" s="3"/>
      <c r="T421" s="3"/>
      <c r="U421" s="3"/>
      <c r="V421" s="55">
        <f t="shared" si="38"/>
        <v>0</v>
      </c>
      <c r="W421" s="56" t="str">
        <f>IF(ISERROR(VLOOKUP(B421,'HSN Master'!$A$2:$C$2500,3,0)),"",(VLOOKUP(B421,'HSN Master'!$A$2:$C$2500,3,0)))</f>
        <v/>
      </c>
      <c r="X421" s="57">
        <f t="shared" si="39"/>
        <v>0</v>
      </c>
      <c r="Y421" s="92" t="str">
        <f>IF(ISERROR(VLOOKUP(B421,'HSN Master'!$A$2:$E$2500,5,0)),"",(VLOOKUP(B421,'HSN Master'!$A$2:$E$2500,5,0)))</f>
        <v/>
      </c>
      <c r="Z421" s="57">
        <f t="shared" si="40"/>
        <v>0</v>
      </c>
      <c r="AC421" s="1"/>
    </row>
    <row r="422" spans="1:29" ht="29.25" customHeight="1" x14ac:dyDescent="0.25">
      <c r="A422" s="143"/>
      <c r="B422" s="10"/>
      <c r="C422" s="131" t="str">
        <f>IF(ISERROR(VLOOKUP(B422,'HSN Master'!$A$2:$B$2500,2,0)),"",(VLOOKUP(B422,'HSN Master'!$A$2:$B$2500,2,0)))</f>
        <v/>
      </c>
      <c r="D422" s="31"/>
      <c r="E422" s="4"/>
      <c r="F422" s="4"/>
      <c r="G422" s="4"/>
      <c r="H422" s="4"/>
      <c r="I422" s="4"/>
      <c r="J422" s="53">
        <f t="shared" si="36"/>
        <v>0</v>
      </c>
      <c r="K422" s="5"/>
      <c r="L422" s="5"/>
      <c r="M422" s="5"/>
      <c r="N422" s="5"/>
      <c r="O422" s="5"/>
      <c r="P422" s="54">
        <f t="shared" si="37"/>
        <v>0</v>
      </c>
      <c r="Q422" s="3"/>
      <c r="R422" s="3"/>
      <c r="S422" s="3"/>
      <c r="T422" s="3"/>
      <c r="U422" s="3"/>
      <c r="V422" s="55">
        <f t="shared" si="38"/>
        <v>0</v>
      </c>
      <c r="W422" s="56" t="str">
        <f>IF(ISERROR(VLOOKUP(B422,'HSN Master'!$A$2:$C$2500,3,0)),"",(VLOOKUP(B422,'HSN Master'!$A$2:$C$2500,3,0)))</f>
        <v/>
      </c>
      <c r="X422" s="57">
        <f t="shared" si="39"/>
        <v>0</v>
      </c>
      <c r="Y422" s="92" t="str">
        <f>IF(ISERROR(VLOOKUP(B422,'HSN Master'!$A$2:$E$2500,5,0)),"",(VLOOKUP(B422,'HSN Master'!$A$2:$E$2500,5,0)))</f>
        <v/>
      </c>
      <c r="Z422" s="57">
        <f t="shared" si="40"/>
        <v>0</v>
      </c>
      <c r="AC422" s="1"/>
    </row>
    <row r="423" spans="1:29" ht="29.25" customHeight="1" x14ac:dyDescent="0.25">
      <c r="A423" s="143"/>
      <c r="B423" s="10"/>
      <c r="C423" s="131" t="str">
        <f>IF(ISERROR(VLOOKUP(B423,'HSN Master'!$A$2:$B$2500,2,0)),"",(VLOOKUP(B423,'HSN Master'!$A$2:$B$2500,2,0)))</f>
        <v/>
      </c>
      <c r="D423" s="31"/>
      <c r="E423" s="4"/>
      <c r="F423" s="4"/>
      <c r="G423" s="4"/>
      <c r="H423" s="4"/>
      <c r="I423" s="4"/>
      <c r="J423" s="53">
        <f t="shared" si="36"/>
        <v>0</v>
      </c>
      <c r="K423" s="5"/>
      <c r="L423" s="5"/>
      <c r="M423" s="5"/>
      <c r="N423" s="5"/>
      <c r="O423" s="5"/>
      <c r="P423" s="54">
        <f t="shared" si="37"/>
        <v>0</v>
      </c>
      <c r="Q423" s="3"/>
      <c r="R423" s="3"/>
      <c r="S423" s="3"/>
      <c r="T423" s="3"/>
      <c r="U423" s="3"/>
      <c r="V423" s="55">
        <f t="shared" si="38"/>
        <v>0</v>
      </c>
      <c r="W423" s="56" t="str">
        <f>IF(ISERROR(VLOOKUP(B423,'HSN Master'!$A$2:$C$2500,3,0)),"",(VLOOKUP(B423,'HSN Master'!$A$2:$C$2500,3,0)))</f>
        <v/>
      </c>
      <c r="X423" s="57">
        <f t="shared" si="39"/>
        <v>0</v>
      </c>
      <c r="Y423" s="92" t="str">
        <f>IF(ISERROR(VLOOKUP(B423,'HSN Master'!$A$2:$E$2500,5,0)),"",(VLOOKUP(B423,'HSN Master'!$A$2:$E$2500,5,0)))</f>
        <v/>
      </c>
      <c r="Z423" s="57">
        <f t="shared" si="40"/>
        <v>0</v>
      </c>
      <c r="AC423" s="1"/>
    </row>
    <row r="424" spans="1:29" ht="29.25" customHeight="1" x14ac:dyDescent="0.25">
      <c r="A424" s="143"/>
      <c r="B424" s="10"/>
      <c r="C424" s="131" t="str">
        <f>IF(ISERROR(VLOOKUP(B424,'HSN Master'!$A$2:$B$2500,2,0)),"",(VLOOKUP(B424,'HSN Master'!$A$2:$B$2500,2,0)))</f>
        <v/>
      </c>
      <c r="D424" s="31"/>
      <c r="E424" s="4"/>
      <c r="F424" s="4"/>
      <c r="G424" s="4"/>
      <c r="H424" s="4"/>
      <c r="I424" s="4"/>
      <c r="J424" s="53">
        <f t="shared" si="36"/>
        <v>0</v>
      </c>
      <c r="K424" s="5"/>
      <c r="L424" s="5"/>
      <c r="M424" s="5"/>
      <c r="N424" s="5"/>
      <c r="O424" s="5"/>
      <c r="P424" s="54">
        <f t="shared" si="37"/>
        <v>0</v>
      </c>
      <c r="Q424" s="3"/>
      <c r="R424" s="3"/>
      <c r="S424" s="3"/>
      <c r="T424" s="3"/>
      <c r="U424" s="3"/>
      <c r="V424" s="55">
        <f t="shared" si="38"/>
        <v>0</v>
      </c>
      <c r="W424" s="56" t="str">
        <f>IF(ISERROR(VLOOKUP(B424,'HSN Master'!$A$2:$C$2500,3,0)),"",(VLOOKUP(B424,'HSN Master'!$A$2:$C$2500,3,0)))</f>
        <v/>
      </c>
      <c r="X424" s="57">
        <f t="shared" si="39"/>
        <v>0</v>
      </c>
      <c r="Y424" s="92" t="str">
        <f>IF(ISERROR(VLOOKUP(B424,'HSN Master'!$A$2:$E$2500,5,0)),"",(VLOOKUP(B424,'HSN Master'!$A$2:$E$2500,5,0)))</f>
        <v/>
      </c>
      <c r="Z424" s="57">
        <f t="shared" si="40"/>
        <v>0</v>
      </c>
      <c r="AC424" s="1"/>
    </row>
    <row r="425" spans="1:29" ht="29.25" customHeight="1" x14ac:dyDescent="0.25">
      <c r="A425" s="143"/>
      <c r="B425" s="10"/>
      <c r="C425" s="131" t="str">
        <f>IF(ISERROR(VLOOKUP(B425,'HSN Master'!$A$2:$B$2500,2,0)),"",(VLOOKUP(B425,'HSN Master'!$A$2:$B$2500,2,0)))</f>
        <v/>
      </c>
      <c r="D425" s="31"/>
      <c r="E425" s="4"/>
      <c r="F425" s="4"/>
      <c r="G425" s="4"/>
      <c r="H425" s="4"/>
      <c r="I425" s="4"/>
      <c r="J425" s="53">
        <f t="shared" si="36"/>
        <v>0</v>
      </c>
      <c r="K425" s="5"/>
      <c r="L425" s="5"/>
      <c r="M425" s="5"/>
      <c r="N425" s="5"/>
      <c r="O425" s="5"/>
      <c r="P425" s="54">
        <f t="shared" si="37"/>
        <v>0</v>
      </c>
      <c r="Q425" s="3"/>
      <c r="R425" s="3"/>
      <c r="S425" s="3"/>
      <c r="T425" s="3"/>
      <c r="U425" s="3"/>
      <c r="V425" s="55">
        <f t="shared" si="38"/>
        <v>0</v>
      </c>
      <c r="W425" s="56" t="str">
        <f>IF(ISERROR(VLOOKUP(B425,'HSN Master'!$A$2:$C$2500,3,0)),"",(VLOOKUP(B425,'HSN Master'!$A$2:$C$2500,3,0)))</f>
        <v/>
      </c>
      <c r="X425" s="57">
        <f t="shared" si="39"/>
        <v>0</v>
      </c>
      <c r="Y425" s="92" t="str">
        <f>IF(ISERROR(VLOOKUP(B425,'HSN Master'!$A$2:$E$2500,5,0)),"",(VLOOKUP(B425,'HSN Master'!$A$2:$E$2500,5,0)))</f>
        <v/>
      </c>
      <c r="Z425" s="57">
        <f t="shared" si="40"/>
        <v>0</v>
      </c>
      <c r="AC425" s="1"/>
    </row>
    <row r="426" spans="1:29" ht="29.25" customHeight="1" x14ac:dyDescent="0.25">
      <c r="A426" s="143"/>
      <c r="B426" s="10"/>
      <c r="C426" s="131" t="str">
        <f>IF(ISERROR(VLOOKUP(B426,'HSN Master'!$A$2:$B$2500,2,0)),"",(VLOOKUP(B426,'HSN Master'!$A$2:$B$2500,2,0)))</f>
        <v/>
      </c>
      <c r="D426" s="31"/>
      <c r="E426" s="4"/>
      <c r="F426" s="4"/>
      <c r="G426" s="4"/>
      <c r="H426" s="4"/>
      <c r="I426" s="4"/>
      <c r="J426" s="53">
        <f t="shared" si="36"/>
        <v>0</v>
      </c>
      <c r="K426" s="5"/>
      <c r="L426" s="5"/>
      <c r="M426" s="5"/>
      <c r="N426" s="5"/>
      <c r="O426" s="5"/>
      <c r="P426" s="54">
        <f t="shared" si="37"/>
        <v>0</v>
      </c>
      <c r="Q426" s="3"/>
      <c r="R426" s="3"/>
      <c r="S426" s="3"/>
      <c r="T426" s="3"/>
      <c r="U426" s="3"/>
      <c r="V426" s="55">
        <f t="shared" si="38"/>
        <v>0</v>
      </c>
      <c r="W426" s="56" t="str">
        <f>IF(ISERROR(VLOOKUP(B426,'HSN Master'!$A$2:$C$2500,3,0)),"",(VLOOKUP(B426,'HSN Master'!$A$2:$C$2500,3,0)))</f>
        <v/>
      </c>
      <c r="X426" s="57">
        <f t="shared" si="39"/>
        <v>0</v>
      </c>
      <c r="Y426" s="92" t="str">
        <f>IF(ISERROR(VLOOKUP(B426,'HSN Master'!$A$2:$E$2500,5,0)),"",(VLOOKUP(B426,'HSN Master'!$A$2:$E$2500,5,0)))</f>
        <v/>
      </c>
      <c r="Z426" s="57">
        <f t="shared" si="40"/>
        <v>0</v>
      </c>
      <c r="AC426" s="1"/>
    </row>
    <row r="427" spans="1:29" ht="29.25" customHeight="1" x14ac:dyDescent="0.25">
      <c r="A427" s="143"/>
      <c r="B427" s="10"/>
      <c r="C427" s="131" t="str">
        <f>IF(ISERROR(VLOOKUP(B427,'HSN Master'!$A$2:$B$2500,2,0)),"",(VLOOKUP(B427,'HSN Master'!$A$2:$B$2500,2,0)))</f>
        <v/>
      </c>
      <c r="D427" s="31"/>
      <c r="E427" s="4"/>
      <c r="F427" s="4"/>
      <c r="G427" s="4"/>
      <c r="H427" s="4"/>
      <c r="I427" s="4"/>
      <c r="J427" s="53">
        <f t="shared" si="36"/>
        <v>0</v>
      </c>
      <c r="K427" s="5"/>
      <c r="L427" s="5"/>
      <c r="M427" s="5"/>
      <c r="N427" s="5"/>
      <c r="O427" s="5"/>
      <c r="P427" s="54">
        <f t="shared" si="37"/>
        <v>0</v>
      </c>
      <c r="Q427" s="3"/>
      <c r="R427" s="3"/>
      <c r="S427" s="3"/>
      <c r="T427" s="3"/>
      <c r="U427" s="3"/>
      <c r="V427" s="55">
        <f t="shared" si="38"/>
        <v>0</v>
      </c>
      <c r="W427" s="56" t="str">
        <f>IF(ISERROR(VLOOKUP(B427,'HSN Master'!$A$2:$C$2500,3,0)),"",(VLOOKUP(B427,'HSN Master'!$A$2:$C$2500,3,0)))</f>
        <v/>
      </c>
      <c r="X427" s="57">
        <f t="shared" si="39"/>
        <v>0</v>
      </c>
      <c r="Y427" s="92" t="str">
        <f>IF(ISERROR(VLOOKUP(B427,'HSN Master'!$A$2:$E$2500,5,0)),"",(VLOOKUP(B427,'HSN Master'!$A$2:$E$2500,5,0)))</f>
        <v/>
      </c>
      <c r="Z427" s="57">
        <f t="shared" si="40"/>
        <v>0</v>
      </c>
      <c r="AC427" s="1"/>
    </row>
    <row r="428" spans="1:29" ht="29.25" customHeight="1" x14ac:dyDescent="0.25">
      <c r="A428" s="143"/>
      <c r="B428" s="10"/>
      <c r="C428" s="131" t="str">
        <f>IF(ISERROR(VLOOKUP(B428,'HSN Master'!$A$2:$B$2500,2,0)),"",(VLOOKUP(B428,'HSN Master'!$A$2:$B$2500,2,0)))</f>
        <v/>
      </c>
      <c r="D428" s="31"/>
      <c r="E428" s="4"/>
      <c r="F428" s="4"/>
      <c r="G428" s="4"/>
      <c r="H428" s="4"/>
      <c r="I428" s="4"/>
      <c r="J428" s="53">
        <f t="shared" si="36"/>
        <v>0</v>
      </c>
      <c r="K428" s="5"/>
      <c r="L428" s="5"/>
      <c r="M428" s="5"/>
      <c r="N428" s="5"/>
      <c r="O428" s="5"/>
      <c r="P428" s="54">
        <f t="shared" si="37"/>
        <v>0</v>
      </c>
      <c r="Q428" s="3"/>
      <c r="R428" s="3"/>
      <c r="S428" s="3"/>
      <c r="T428" s="3"/>
      <c r="U428" s="3"/>
      <c r="V428" s="55">
        <f t="shared" si="38"/>
        <v>0</v>
      </c>
      <c r="W428" s="56" t="str">
        <f>IF(ISERROR(VLOOKUP(B428,'HSN Master'!$A$2:$C$2500,3,0)),"",(VLOOKUP(B428,'HSN Master'!$A$2:$C$2500,3,0)))</f>
        <v/>
      </c>
      <c r="X428" s="57">
        <f t="shared" si="39"/>
        <v>0</v>
      </c>
      <c r="Y428" s="92" t="str">
        <f>IF(ISERROR(VLOOKUP(B428,'HSN Master'!$A$2:$E$2500,5,0)),"",(VLOOKUP(B428,'HSN Master'!$A$2:$E$2500,5,0)))</f>
        <v/>
      </c>
      <c r="Z428" s="57">
        <f t="shared" si="40"/>
        <v>0</v>
      </c>
      <c r="AC428" s="1"/>
    </row>
    <row r="429" spans="1:29" ht="29.25" customHeight="1" x14ac:dyDescent="0.25">
      <c r="A429" s="143"/>
      <c r="B429" s="10"/>
      <c r="C429" s="131" t="str">
        <f>IF(ISERROR(VLOOKUP(B429,'HSN Master'!$A$2:$B$2500,2,0)),"",(VLOOKUP(B429,'HSN Master'!$A$2:$B$2500,2,0)))</f>
        <v/>
      </c>
      <c r="D429" s="31"/>
      <c r="E429" s="4"/>
      <c r="F429" s="4"/>
      <c r="G429" s="4"/>
      <c r="H429" s="4"/>
      <c r="I429" s="4"/>
      <c r="J429" s="53">
        <f t="shared" si="36"/>
        <v>0</v>
      </c>
      <c r="K429" s="5"/>
      <c r="L429" s="5"/>
      <c r="M429" s="5"/>
      <c r="N429" s="5"/>
      <c r="O429" s="5"/>
      <c r="P429" s="54">
        <f t="shared" si="37"/>
        <v>0</v>
      </c>
      <c r="Q429" s="3"/>
      <c r="R429" s="3"/>
      <c r="S429" s="3"/>
      <c r="T429" s="3"/>
      <c r="U429" s="3"/>
      <c r="V429" s="55">
        <f t="shared" si="38"/>
        <v>0</v>
      </c>
      <c r="W429" s="56" t="str">
        <f>IF(ISERROR(VLOOKUP(B429,'HSN Master'!$A$2:$C$2500,3,0)),"",(VLOOKUP(B429,'HSN Master'!$A$2:$C$2500,3,0)))</f>
        <v/>
      </c>
      <c r="X429" s="57">
        <f t="shared" si="39"/>
        <v>0</v>
      </c>
      <c r="Y429" s="92" t="str">
        <f>IF(ISERROR(VLOOKUP(B429,'HSN Master'!$A$2:$E$2500,5,0)),"",(VLOOKUP(B429,'HSN Master'!$A$2:$E$2500,5,0)))</f>
        <v/>
      </c>
      <c r="Z429" s="57">
        <f t="shared" si="40"/>
        <v>0</v>
      </c>
      <c r="AC429" s="1"/>
    </row>
    <row r="430" spans="1:29" ht="29.25" customHeight="1" x14ac:dyDescent="0.25">
      <c r="A430" s="143"/>
      <c r="B430" s="10"/>
      <c r="C430" s="131" t="str">
        <f>IF(ISERROR(VLOOKUP(B430,'HSN Master'!$A$2:$B$2500,2,0)),"",(VLOOKUP(B430,'HSN Master'!$A$2:$B$2500,2,0)))</f>
        <v/>
      </c>
      <c r="D430" s="31"/>
      <c r="E430" s="4"/>
      <c r="F430" s="4"/>
      <c r="G430" s="4"/>
      <c r="H430" s="4"/>
      <c r="I430" s="4"/>
      <c r="J430" s="53">
        <f t="shared" si="36"/>
        <v>0</v>
      </c>
      <c r="K430" s="5"/>
      <c r="L430" s="5"/>
      <c r="M430" s="5"/>
      <c r="N430" s="5"/>
      <c r="O430" s="5"/>
      <c r="P430" s="54">
        <f t="shared" si="37"/>
        <v>0</v>
      </c>
      <c r="Q430" s="3"/>
      <c r="R430" s="3"/>
      <c r="S430" s="3"/>
      <c r="T430" s="3"/>
      <c r="U430" s="3"/>
      <c r="V430" s="55">
        <f t="shared" si="38"/>
        <v>0</v>
      </c>
      <c r="W430" s="56" t="str">
        <f>IF(ISERROR(VLOOKUP(B430,'HSN Master'!$A$2:$C$2500,3,0)),"",(VLOOKUP(B430,'HSN Master'!$A$2:$C$2500,3,0)))</f>
        <v/>
      </c>
      <c r="X430" s="57">
        <f t="shared" si="39"/>
        <v>0</v>
      </c>
      <c r="Y430" s="92" t="str">
        <f>IF(ISERROR(VLOOKUP(B430,'HSN Master'!$A$2:$E$2500,5,0)),"",(VLOOKUP(B430,'HSN Master'!$A$2:$E$2500,5,0)))</f>
        <v/>
      </c>
      <c r="Z430" s="57">
        <f t="shared" si="40"/>
        <v>0</v>
      </c>
      <c r="AC430" s="1"/>
    </row>
    <row r="431" spans="1:29" ht="29.25" customHeight="1" x14ac:dyDescent="0.25">
      <c r="A431" s="143"/>
      <c r="B431" s="10"/>
      <c r="C431" s="131" t="str">
        <f>IF(ISERROR(VLOOKUP(B431,'HSN Master'!$A$2:$B$2500,2,0)),"",(VLOOKUP(B431,'HSN Master'!$A$2:$B$2500,2,0)))</f>
        <v/>
      </c>
      <c r="D431" s="31"/>
      <c r="E431" s="4"/>
      <c r="F431" s="4"/>
      <c r="G431" s="4"/>
      <c r="H431" s="4"/>
      <c r="I431" s="4"/>
      <c r="J431" s="53">
        <f t="shared" si="36"/>
        <v>0</v>
      </c>
      <c r="K431" s="5"/>
      <c r="L431" s="5"/>
      <c r="M431" s="5"/>
      <c r="N431" s="5"/>
      <c r="O431" s="5"/>
      <c r="P431" s="54">
        <f t="shared" si="37"/>
        <v>0</v>
      </c>
      <c r="Q431" s="3"/>
      <c r="R431" s="3"/>
      <c r="S431" s="3"/>
      <c r="T431" s="3"/>
      <c r="U431" s="3"/>
      <c r="V431" s="55">
        <f t="shared" si="38"/>
        <v>0</v>
      </c>
      <c r="W431" s="56" t="str">
        <f>IF(ISERROR(VLOOKUP(B431,'HSN Master'!$A$2:$C$2500,3,0)),"",(VLOOKUP(B431,'HSN Master'!$A$2:$C$2500,3,0)))</f>
        <v/>
      </c>
      <c r="X431" s="57">
        <f t="shared" si="39"/>
        <v>0</v>
      </c>
      <c r="Y431" s="92" t="str">
        <f>IF(ISERROR(VLOOKUP(B431,'HSN Master'!$A$2:$E$2500,5,0)),"",(VLOOKUP(B431,'HSN Master'!$A$2:$E$2500,5,0)))</f>
        <v/>
      </c>
      <c r="Z431" s="57">
        <f t="shared" si="40"/>
        <v>0</v>
      </c>
      <c r="AC431" s="1"/>
    </row>
    <row r="432" spans="1:29" ht="29.25" customHeight="1" x14ac:dyDescent="0.25">
      <c r="A432" s="143"/>
      <c r="B432" s="10"/>
      <c r="C432" s="131" t="str">
        <f>IF(ISERROR(VLOOKUP(B432,'HSN Master'!$A$2:$B$2500,2,0)),"",(VLOOKUP(B432,'HSN Master'!$A$2:$B$2500,2,0)))</f>
        <v/>
      </c>
      <c r="D432" s="31"/>
      <c r="E432" s="4"/>
      <c r="F432" s="4"/>
      <c r="G432" s="4"/>
      <c r="H432" s="4"/>
      <c r="I432" s="4"/>
      <c r="J432" s="53">
        <f t="shared" si="36"/>
        <v>0</v>
      </c>
      <c r="K432" s="5"/>
      <c r="L432" s="5"/>
      <c r="M432" s="5"/>
      <c r="N432" s="5"/>
      <c r="O432" s="5"/>
      <c r="P432" s="54">
        <f t="shared" si="37"/>
        <v>0</v>
      </c>
      <c r="Q432" s="3"/>
      <c r="R432" s="3"/>
      <c r="S432" s="3"/>
      <c r="T432" s="3"/>
      <c r="U432" s="3"/>
      <c r="V432" s="55">
        <f t="shared" si="38"/>
        <v>0</v>
      </c>
      <c r="W432" s="56" t="str">
        <f>IF(ISERROR(VLOOKUP(B432,'HSN Master'!$A$2:$C$2500,3,0)),"",(VLOOKUP(B432,'HSN Master'!$A$2:$C$2500,3,0)))</f>
        <v/>
      </c>
      <c r="X432" s="57">
        <f t="shared" si="39"/>
        <v>0</v>
      </c>
      <c r="Y432" s="92" t="str">
        <f>IF(ISERROR(VLOOKUP(B432,'HSN Master'!$A$2:$E$2500,5,0)),"",(VLOOKUP(B432,'HSN Master'!$A$2:$E$2500,5,0)))</f>
        <v/>
      </c>
      <c r="Z432" s="57">
        <f t="shared" si="40"/>
        <v>0</v>
      </c>
      <c r="AC432" s="1"/>
    </row>
    <row r="433" spans="1:29" ht="29.25" customHeight="1" x14ac:dyDescent="0.25">
      <c r="A433" s="143"/>
      <c r="B433" s="10"/>
      <c r="C433" s="131" t="str">
        <f>IF(ISERROR(VLOOKUP(B433,'HSN Master'!$A$2:$B$2500,2,0)),"",(VLOOKUP(B433,'HSN Master'!$A$2:$B$2500,2,0)))</f>
        <v/>
      </c>
      <c r="D433" s="31"/>
      <c r="E433" s="4"/>
      <c r="F433" s="4"/>
      <c r="G433" s="4"/>
      <c r="H433" s="4"/>
      <c r="I433" s="4"/>
      <c r="J433" s="53">
        <f t="shared" si="36"/>
        <v>0</v>
      </c>
      <c r="K433" s="5"/>
      <c r="L433" s="5"/>
      <c r="M433" s="5"/>
      <c r="N433" s="5"/>
      <c r="O433" s="5"/>
      <c r="P433" s="54">
        <f t="shared" si="37"/>
        <v>0</v>
      </c>
      <c r="Q433" s="3"/>
      <c r="R433" s="3"/>
      <c r="S433" s="3"/>
      <c r="T433" s="3"/>
      <c r="U433" s="3"/>
      <c r="V433" s="55">
        <f t="shared" si="38"/>
        <v>0</v>
      </c>
      <c r="W433" s="56" t="str">
        <f>IF(ISERROR(VLOOKUP(B433,'HSN Master'!$A$2:$C$2500,3,0)),"",(VLOOKUP(B433,'HSN Master'!$A$2:$C$2500,3,0)))</f>
        <v/>
      </c>
      <c r="X433" s="57">
        <f t="shared" si="39"/>
        <v>0</v>
      </c>
      <c r="Y433" s="92" t="str">
        <f>IF(ISERROR(VLOOKUP(B433,'HSN Master'!$A$2:$E$2500,5,0)),"",(VLOOKUP(B433,'HSN Master'!$A$2:$E$2500,5,0)))</f>
        <v/>
      </c>
      <c r="Z433" s="57">
        <f t="shared" si="40"/>
        <v>0</v>
      </c>
      <c r="AC433" s="1"/>
    </row>
    <row r="434" spans="1:29" ht="29.25" customHeight="1" x14ac:dyDescent="0.25">
      <c r="A434" s="143"/>
      <c r="B434" s="10"/>
      <c r="C434" s="131" t="str">
        <f>IF(ISERROR(VLOOKUP(B434,'HSN Master'!$A$2:$B$2500,2,0)),"",(VLOOKUP(B434,'HSN Master'!$A$2:$B$2500,2,0)))</f>
        <v/>
      </c>
      <c r="D434" s="31"/>
      <c r="E434" s="4"/>
      <c r="F434" s="4"/>
      <c r="G434" s="4"/>
      <c r="H434" s="4"/>
      <c r="I434" s="4"/>
      <c r="J434" s="53">
        <f t="shared" si="36"/>
        <v>0</v>
      </c>
      <c r="K434" s="5"/>
      <c r="L434" s="5"/>
      <c r="M434" s="5"/>
      <c r="N434" s="5"/>
      <c r="O434" s="5"/>
      <c r="P434" s="54">
        <f t="shared" si="37"/>
        <v>0</v>
      </c>
      <c r="Q434" s="3"/>
      <c r="R434" s="3"/>
      <c r="S434" s="3"/>
      <c r="T434" s="3"/>
      <c r="U434" s="3"/>
      <c r="V434" s="55">
        <f t="shared" si="38"/>
        <v>0</v>
      </c>
      <c r="W434" s="56" t="str">
        <f>IF(ISERROR(VLOOKUP(B434,'HSN Master'!$A$2:$C$2500,3,0)),"",(VLOOKUP(B434,'HSN Master'!$A$2:$C$2500,3,0)))</f>
        <v/>
      </c>
      <c r="X434" s="57">
        <f t="shared" si="39"/>
        <v>0</v>
      </c>
      <c r="Y434" s="92" t="str">
        <f>IF(ISERROR(VLOOKUP(B434,'HSN Master'!$A$2:$E$2500,5,0)),"",(VLOOKUP(B434,'HSN Master'!$A$2:$E$2500,5,0)))</f>
        <v/>
      </c>
      <c r="Z434" s="57">
        <f t="shared" si="40"/>
        <v>0</v>
      </c>
      <c r="AC434" s="1"/>
    </row>
    <row r="435" spans="1:29" ht="29.25" customHeight="1" x14ac:dyDescent="0.25">
      <c r="A435" s="143"/>
      <c r="B435" s="10"/>
      <c r="C435" s="131" t="str">
        <f>IF(ISERROR(VLOOKUP(B435,'HSN Master'!$A$2:$B$2500,2,0)),"",(VLOOKUP(B435,'HSN Master'!$A$2:$B$2500,2,0)))</f>
        <v/>
      </c>
      <c r="D435" s="31"/>
      <c r="E435" s="4"/>
      <c r="F435" s="4"/>
      <c r="G435" s="4"/>
      <c r="H435" s="4"/>
      <c r="I435" s="4"/>
      <c r="J435" s="53">
        <f t="shared" si="36"/>
        <v>0</v>
      </c>
      <c r="K435" s="5"/>
      <c r="L435" s="5"/>
      <c r="M435" s="5"/>
      <c r="N435" s="5"/>
      <c r="O435" s="5"/>
      <c r="P435" s="54">
        <f t="shared" si="37"/>
        <v>0</v>
      </c>
      <c r="Q435" s="3"/>
      <c r="R435" s="3"/>
      <c r="S435" s="3"/>
      <c r="T435" s="3"/>
      <c r="U435" s="3"/>
      <c r="V435" s="55">
        <f t="shared" si="38"/>
        <v>0</v>
      </c>
      <c r="W435" s="56" t="str">
        <f>IF(ISERROR(VLOOKUP(B435,'HSN Master'!$A$2:$C$2500,3,0)),"",(VLOOKUP(B435,'HSN Master'!$A$2:$C$2500,3,0)))</f>
        <v/>
      </c>
      <c r="X435" s="57">
        <f t="shared" si="39"/>
        <v>0</v>
      </c>
      <c r="Y435" s="92" t="str">
        <f>IF(ISERROR(VLOOKUP(B435,'HSN Master'!$A$2:$E$2500,5,0)),"",(VLOOKUP(B435,'HSN Master'!$A$2:$E$2500,5,0)))</f>
        <v/>
      </c>
      <c r="Z435" s="57">
        <f t="shared" si="40"/>
        <v>0</v>
      </c>
      <c r="AC435" s="1"/>
    </row>
    <row r="436" spans="1:29" ht="29.25" customHeight="1" x14ac:dyDescent="0.25">
      <c r="A436" s="143"/>
      <c r="B436" s="10"/>
      <c r="C436" s="131" t="str">
        <f>IF(ISERROR(VLOOKUP(B436,'HSN Master'!$A$2:$B$2500,2,0)),"",(VLOOKUP(B436,'HSN Master'!$A$2:$B$2500,2,0)))</f>
        <v/>
      </c>
      <c r="D436" s="31"/>
      <c r="E436" s="4"/>
      <c r="F436" s="4"/>
      <c r="G436" s="4"/>
      <c r="H436" s="4"/>
      <c r="I436" s="4"/>
      <c r="J436" s="53">
        <f t="shared" si="36"/>
        <v>0</v>
      </c>
      <c r="K436" s="5"/>
      <c r="L436" s="5"/>
      <c r="M436" s="5"/>
      <c r="N436" s="5"/>
      <c r="O436" s="5"/>
      <c r="P436" s="54">
        <f t="shared" si="37"/>
        <v>0</v>
      </c>
      <c r="Q436" s="3"/>
      <c r="R436" s="3"/>
      <c r="S436" s="3"/>
      <c r="T436" s="3"/>
      <c r="U436" s="3"/>
      <c r="V436" s="55">
        <f t="shared" si="38"/>
        <v>0</v>
      </c>
      <c r="W436" s="56" t="str">
        <f>IF(ISERROR(VLOOKUP(B436,'HSN Master'!$A$2:$C$2500,3,0)),"",(VLOOKUP(B436,'HSN Master'!$A$2:$C$2500,3,0)))</f>
        <v/>
      </c>
      <c r="X436" s="57">
        <f t="shared" si="39"/>
        <v>0</v>
      </c>
      <c r="Y436" s="92" t="str">
        <f>IF(ISERROR(VLOOKUP(B436,'HSN Master'!$A$2:$E$2500,5,0)),"",(VLOOKUP(B436,'HSN Master'!$A$2:$E$2500,5,0)))</f>
        <v/>
      </c>
      <c r="Z436" s="57">
        <f t="shared" si="40"/>
        <v>0</v>
      </c>
      <c r="AC436" s="1"/>
    </row>
    <row r="437" spans="1:29" ht="29.25" customHeight="1" x14ac:dyDescent="0.25">
      <c r="A437" s="143"/>
      <c r="B437" s="10"/>
      <c r="C437" s="131" t="str">
        <f>IF(ISERROR(VLOOKUP(B437,'HSN Master'!$A$2:$B$2500,2,0)),"",(VLOOKUP(B437,'HSN Master'!$A$2:$B$2500,2,0)))</f>
        <v/>
      </c>
      <c r="D437" s="31"/>
      <c r="E437" s="4"/>
      <c r="F437" s="4"/>
      <c r="G437" s="4"/>
      <c r="H437" s="4"/>
      <c r="I437" s="4"/>
      <c r="J437" s="53">
        <f t="shared" si="36"/>
        <v>0</v>
      </c>
      <c r="K437" s="5"/>
      <c r="L437" s="5"/>
      <c r="M437" s="5"/>
      <c r="N437" s="5"/>
      <c r="O437" s="5"/>
      <c r="P437" s="54">
        <f t="shared" si="37"/>
        <v>0</v>
      </c>
      <c r="Q437" s="3"/>
      <c r="R437" s="3"/>
      <c r="S437" s="3"/>
      <c r="T437" s="3"/>
      <c r="U437" s="3"/>
      <c r="V437" s="55">
        <f t="shared" si="38"/>
        <v>0</v>
      </c>
      <c r="W437" s="56" t="str">
        <f>IF(ISERROR(VLOOKUP(B437,'HSN Master'!$A$2:$C$2500,3,0)),"",(VLOOKUP(B437,'HSN Master'!$A$2:$C$2500,3,0)))</f>
        <v/>
      </c>
      <c r="X437" s="57">
        <f t="shared" si="39"/>
        <v>0</v>
      </c>
      <c r="Y437" s="92" t="str">
        <f>IF(ISERROR(VLOOKUP(B437,'HSN Master'!$A$2:$E$2500,5,0)),"",(VLOOKUP(B437,'HSN Master'!$A$2:$E$2500,5,0)))</f>
        <v/>
      </c>
      <c r="Z437" s="57">
        <f t="shared" si="40"/>
        <v>0</v>
      </c>
      <c r="AC437" s="1"/>
    </row>
    <row r="438" spans="1:29" ht="29.25" customHeight="1" x14ac:dyDescent="0.25">
      <c r="A438" s="143"/>
      <c r="B438" s="10"/>
      <c r="C438" s="131" t="str">
        <f>IF(ISERROR(VLOOKUP(B438,'HSN Master'!$A$2:$B$2500,2,0)),"",(VLOOKUP(B438,'HSN Master'!$A$2:$B$2500,2,0)))</f>
        <v/>
      </c>
      <c r="D438" s="31"/>
      <c r="E438" s="4"/>
      <c r="F438" s="4"/>
      <c r="G438" s="4"/>
      <c r="H438" s="4"/>
      <c r="I438" s="4"/>
      <c r="J438" s="53">
        <f t="shared" si="36"/>
        <v>0</v>
      </c>
      <c r="K438" s="5"/>
      <c r="L438" s="5"/>
      <c r="M438" s="5"/>
      <c r="N438" s="5"/>
      <c r="O438" s="5"/>
      <c r="P438" s="54">
        <f t="shared" si="37"/>
        <v>0</v>
      </c>
      <c r="Q438" s="3"/>
      <c r="R438" s="3"/>
      <c r="S438" s="3"/>
      <c r="T438" s="3"/>
      <c r="U438" s="3"/>
      <c r="V438" s="55">
        <f t="shared" si="38"/>
        <v>0</v>
      </c>
      <c r="W438" s="56" t="str">
        <f>IF(ISERROR(VLOOKUP(B438,'HSN Master'!$A$2:$C$2500,3,0)),"",(VLOOKUP(B438,'HSN Master'!$A$2:$C$2500,3,0)))</f>
        <v/>
      </c>
      <c r="X438" s="57">
        <f t="shared" si="39"/>
        <v>0</v>
      </c>
      <c r="Y438" s="92" t="str">
        <f>IF(ISERROR(VLOOKUP(B438,'HSN Master'!$A$2:$E$2500,5,0)),"",(VLOOKUP(B438,'HSN Master'!$A$2:$E$2500,5,0)))</f>
        <v/>
      </c>
      <c r="Z438" s="57">
        <f t="shared" si="40"/>
        <v>0</v>
      </c>
      <c r="AC438" s="1"/>
    </row>
    <row r="439" spans="1:29" ht="29.25" customHeight="1" x14ac:dyDescent="0.25">
      <c r="A439" s="143"/>
      <c r="B439" s="10"/>
      <c r="C439" s="131" t="str">
        <f>IF(ISERROR(VLOOKUP(B439,'HSN Master'!$A$2:$B$2500,2,0)),"",(VLOOKUP(B439,'HSN Master'!$A$2:$B$2500,2,0)))</f>
        <v/>
      </c>
      <c r="D439" s="31"/>
      <c r="E439" s="4"/>
      <c r="F439" s="4"/>
      <c r="G439" s="4"/>
      <c r="H439" s="4"/>
      <c r="I439" s="4"/>
      <c r="J439" s="53">
        <f t="shared" si="36"/>
        <v>0</v>
      </c>
      <c r="K439" s="5"/>
      <c r="L439" s="5"/>
      <c r="M439" s="5"/>
      <c r="N439" s="5"/>
      <c r="O439" s="5"/>
      <c r="P439" s="54">
        <f t="shared" si="37"/>
        <v>0</v>
      </c>
      <c r="Q439" s="3"/>
      <c r="R439" s="3"/>
      <c r="S439" s="3"/>
      <c r="T439" s="3"/>
      <c r="U439" s="3"/>
      <c r="V439" s="55">
        <f t="shared" si="38"/>
        <v>0</v>
      </c>
      <c r="W439" s="56" t="str">
        <f>IF(ISERROR(VLOOKUP(B439,'HSN Master'!$A$2:$C$2500,3,0)),"",(VLOOKUP(B439,'HSN Master'!$A$2:$C$2500,3,0)))</f>
        <v/>
      </c>
      <c r="X439" s="57">
        <f t="shared" si="39"/>
        <v>0</v>
      </c>
      <c r="Y439" s="92" t="str">
        <f>IF(ISERROR(VLOOKUP(B439,'HSN Master'!$A$2:$E$2500,5,0)),"",(VLOOKUP(B439,'HSN Master'!$A$2:$E$2500,5,0)))</f>
        <v/>
      </c>
      <c r="Z439" s="57">
        <f t="shared" si="40"/>
        <v>0</v>
      </c>
      <c r="AC439" s="1"/>
    </row>
    <row r="440" spans="1:29" ht="29.25" customHeight="1" x14ac:dyDescent="0.25">
      <c r="A440" s="143"/>
      <c r="B440" s="10"/>
      <c r="C440" s="131" t="str">
        <f>IF(ISERROR(VLOOKUP(B440,'HSN Master'!$A$2:$B$2500,2,0)),"",(VLOOKUP(B440,'HSN Master'!$A$2:$B$2500,2,0)))</f>
        <v/>
      </c>
      <c r="D440" s="31"/>
      <c r="E440" s="4"/>
      <c r="F440" s="4"/>
      <c r="G440" s="4"/>
      <c r="H440" s="4"/>
      <c r="I440" s="4"/>
      <c r="J440" s="53">
        <f t="shared" si="36"/>
        <v>0</v>
      </c>
      <c r="K440" s="5"/>
      <c r="L440" s="5"/>
      <c r="M440" s="5"/>
      <c r="N440" s="5"/>
      <c r="O440" s="5"/>
      <c r="P440" s="54">
        <f t="shared" si="37"/>
        <v>0</v>
      </c>
      <c r="Q440" s="3"/>
      <c r="R440" s="3"/>
      <c r="S440" s="3"/>
      <c r="T440" s="3"/>
      <c r="U440" s="3"/>
      <c r="V440" s="55">
        <f t="shared" si="38"/>
        <v>0</v>
      </c>
      <c r="W440" s="56" t="str">
        <f>IF(ISERROR(VLOOKUP(B440,'HSN Master'!$A$2:$C$2500,3,0)),"",(VLOOKUP(B440,'HSN Master'!$A$2:$C$2500,3,0)))</f>
        <v/>
      </c>
      <c r="X440" s="57">
        <f t="shared" si="39"/>
        <v>0</v>
      </c>
      <c r="Y440" s="92" t="str">
        <f>IF(ISERROR(VLOOKUP(B440,'HSN Master'!$A$2:$E$2500,5,0)),"",(VLOOKUP(B440,'HSN Master'!$A$2:$E$2500,5,0)))</f>
        <v/>
      </c>
      <c r="Z440" s="57">
        <f t="shared" si="40"/>
        <v>0</v>
      </c>
      <c r="AC440" s="1"/>
    </row>
    <row r="441" spans="1:29" ht="29.25" customHeight="1" x14ac:dyDescent="0.25">
      <c r="A441" s="143"/>
      <c r="B441" s="10"/>
      <c r="C441" s="131" t="str">
        <f>IF(ISERROR(VLOOKUP(B441,'HSN Master'!$A$2:$B$2500,2,0)),"",(VLOOKUP(B441,'HSN Master'!$A$2:$B$2500,2,0)))</f>
        <v/>
      </c>
      <c r="D441" s="31"/>
      <c r="E441" s="4"/>
      <c r="F441" s="4"/>
      <c r="G441" s="4"/>
      <c r="H441" s="4"/>
      <c r="I441" s="4"/>
      <c r="J441" s="53">
        <f t="shared" si="36"/>
        <v>0</v>
      </c>
      <c r="K441" s="5"/>
      <c r="L441" s="5"/>
      <c r="M441" s="5"/>
      <c r="N441" s="5"/>
      <c r="O441" s="5"/>
      <c r="P441" s="54">
        <f t="shared" si="37"/>
        <v>0</v>
      </c>
      <c r="Q441" s="3"/>
      <c r="R441" s="3"/>
      <c r="S441" s="3"/>
      <c r="T441" s="3"/>
      <c r="U441" s="3"/>
      <c r="V441" s="55">
        <f t="shared" si="38"/>
        <v>0</v>
      </c>
      <c r="W441" s="56" t="str">
        <f>IF(ISERROR(VLOOKUP(B441,'HSN Master'!$A$2:$C$2500,3,0)),"",(VLOOKUP(B441,'HSN Master'!$A$2:$C$2500,3,0)))</f>
        <v/>
      </c>
      <c r="X441" s="57">
        <f t="shared" si="39"/>
        <v>0</v>
      </c>
      <c r="Y441" s="92" t="str">
        <f>IF(ISERROR(VLOOKUP(B441,'HSN Master'!$A$2:$E$2500,5,0)),"",(VLOOKUP(B441,'HSN Master'!$A$2:$E$2500,5,0)))</f>
        <v/>
      </c>
      <c r="Z441" s="57">
        <f t="shared" si="40"/>
        <v>0</v>
      </c>
      <c r="AC441" s="1"/>
    </row>
    <row r="442" spans="1:29" ht="29.25" customHeight="1" x14ac:dyDescent="0.25">
      <c r="A442" s="143"/>
      <c r="B442" s="10"/>
      <c r="C442" s="131" t="str">
        <f>IF(ISERROR(VLOOKUP(B442,'HSN Master'!$A$2:$B$2500,2,0)),"",(VLOOKUP(B442,'HSN Master'!$A$2:$B$2500,2,0)))</f>
        <v/>
      </c>
      <c r="D442" s="31"/>
      <c r="E442" s="4"/>
      <c r="F442" s="4"/>
      <c r="G442" s="4"/>
      <c r="H442" s="4"/>
      <c r="I442" s="4"/>
      <c r="J442" s="53">
        <f t="shared" si="36"/>
        <v>0</v>
      </c>
      <c r="K442" s="5"/>
      <c r="L442" s="5"/>
      <c r="M442" s="5"/>
      <c r="N442" s="5"/>
      <c r="O442" s="5"/>
      <c r="P442" s="54">
        <f t="shared" si="37"/>
        <v>0</v>
      </c>
      <c r="Q442" s="3"/>
      <c r="R442" s="3"/>
      <c r="S442" s="3"/>
      <c r="T442" s="3"/>
      <c r="U442" s="3"/>
      <c r="V442" s="55">
        <f t="shared" si="38"/>
        <v>0</v>
      </c>
      <c r="W442" s="56" t="str">
        <f>IF(ISERROR(VLOOKUP(B442,'HSN Master'!$A$2:$C$2500,3,0)),"",(VLOOKUP(B442,'HSN Master'!$A$2:$C$2500,3,0)))</f>
        <v/>
      </c>
      <c r="X442" s="57">
        <f t="shared" si="39"/>
        <v>0</v>
      </c>
      <c r="Y442" s="92" t="str">
        <f>IF(ISERROR(VLOOKUP(B442,'HSN Master'!$A$2:$E$2500,5,0)),"",(VLOOKUP(B442,'HSN Master'!$A$2:$E$2500,5,0)))</f>
        <v/>
      </c>
      <c r="Z442" s="57">
        <f t="shared" si="40"/>
        <v>0</v>
      </c>
      <c r="AC442" s="1"/>
    </row>
    <row r="443" spans="1:29" ht="29.25" customHeight="1" x14ac:dyDescent="0.25">
      <c r="A443" s="143"/>
      <c r="B443" s="10"/>
      <c r="C443" s="131" t="str">
        <f>IF(ISERROR(VLOOKUP(B443,'HSN Master'!$A$2:$B$2500,2,0)),"",(VLOOKUP(B443,'HSN Master'!$A$2:$B$2500,2,0)))</f>
        <v/>
      </c>
      <c r="D443" s="31"/>
      <c r="E443" s="4"/>
      <c r="F443" s="4"/>
      <c r="G443" s="4"/>
      <c r="H443" s="4"/>
      <c r="I443" s="4"/>
      <c r="J443" s="53">
        <f t="shared" si="36"/>
        <v>0</v>
      </c>
      <c r="K443" s="5"/>
      <c r="L443" s="5"/>
      <c r="M443" s="5"/>
      <c r="N443" s="5"/>
      <c r="O443" s="5"/>
      <c r="P443" s="54">
        <f t="shared" si="37"/>
        <v>0</v>
      </c>
      <c r="Q443" s="3"/>
      <c r="R443" s="3"/>
      <c r="S443" s="3"/>
      <c r="T443" s="3"/>
      <c r="U443" s="3"/>
      <c r="V443" s="55">
        <f t="shared" si="38"/>
        <v>0</v>
      </c>
      <c r="W443" s="56" t="str">
        <f>IF(ISERROR(VLOOKUP(B443,'HSN Master'!$A$2:$C$2500,3,0)),"",(VLOOKUP(B443,'HSN Master'!$A$2:$C$2500,3,0)))</f>
        <v/>
      </c>
      <c r="X443" s="57">
        <f t="shared" si="39"/>
        <v>0</v>
      </c>
      <c r="Y443" s="92" t="str">
        <f>IF(ISERROR(VLOOKUP(B443,'HSN Master'!$A$2:$E$2500,5,0)),"",(VLOOKUP(B443,'HSN Master'!$A$2:$E$2500,5,0)))</f>
        <v/>
      </c>
      <c r="Z443" s="57">
        <f t="shared" si="40"/>
        <v>0</v>
      </c>
      <c r="AC443" s="1"/>
    </row>
    <row r="444" spans="1:29" ht="29.25" customHeight="1" x14ac:dyDescent="0.25">
      <c r="A444" s="143"/>
      <c r="B444" s="10"/>
      <c r="C444" s="131" t="str">
        <f>IF(ISERROR(VLOOKUP(B444,'HSN Master'!$A$2:$B$2500,2,0)),"",(VLOOKUP(B444,'HSN Master'!$A$2:$B$2500,2,0)))</f>
        <v/>
      </c>
      <c r="D444" s="31"/>
      <c r="E444" s="4"/>
      <c r="F444" s="4"/>
      <c r="G444" s="4"/>
      <c r="H444" s="4"/>
      <c r="I444" s="4"/>
      <c r="J444" s="53">
        <f t="shared" si="36"/>
        <v>0</v>
      </c>
      <c r="K444" s="5"/>
      <c r="L444" s="5"/>
      <c r="M444" s="5"/>
      <c r="N444" s="5"/>
      <c r="O444" s="5"/>
      <c r="P444" s="54">
        <f t="shared" si="37"/>
        <v>0</v>
      </c>
      <c r="Q444" s="3"/>
      <c r="R444" s="3"/>
      <c r="S444" s="3"/>
      <c r="T444" s="3"/>
      <c r="U444" s="3"/>
      <c r="V444" s="55">
        <f t="shared" si="38"/>
        <v>0</v>
      </c>
      <c r="W444" s="56" t="str">
        <f>IF(ISERROR(VLOOKUP(B444,'HSN Master'!$A$2:$C$2500,3,0)),"",(VLOOKUP(B444,'HSN Master'!$A$2:$C$2500,3,0)))</f>
        <v/>
      </c>
      <c r="X444" s="57">
        <f t="shared" si="39"/>
        <v>0</v>
      </c>
      <c r="Y444" s="92" t="str">
        <f>IF(ISERROR(VLOOKUP(B444,'HSN Master'!$A$2:$E$2500,5,0)),"",(VLOOKUP(B444,'HSN Master'!$A$2:$E$2500,5,0)))</f>
        <v/>
      </c>
      <c r="Z444" s="57">
        <f t="shared" si="40"/>
        <v>0</v>
      </c>
      <c r="AC444" s="1"/>
    </row>
    <row r="445" spans="1:29" ht="29.25" customHeight="1" x14ac:dyDescent="0.25">
      <c r="A445" s="143"/>
      <c r="B445" s="10"/>
      <c r="C445" s="131" t="str">
        <f>IF(ISERROR(VLOOKUP(B445,'HSN Master'!$A$2:$B$2500,2,0)),"",(VLOOKUP(B445,'HSN Master'!$A$2:$B$2500,2,0)))</f>
        <v/>
      </c>
      <c r="D445" s="31"/>
      <c r="E445" s="4"/>
      <c r="F445" s="4"/>
      <c r="G445" s="4"/>
      <c r="H445" s="4"/>
      <c r="I445" s="4"/>
      <c r="J445" s="53">
        <f t="shared" si="36"/>
        <v>0</v>
      </c>
      <c r="K445" s="5"/>
      <c r="L445" s="5"/>
      <c r="M445" s="5"/>
      <c r="N445" s="5"/>
      <c r="O445" s="5"/>
      <c r="P445" s="54">
        <f t="shared" si="37"/>
        <v>0</v>
      </c>
      <c r="Q445" s="3"/>
      <c r="R445" s="3"/>
      <c r="S445" s="3"/>
      <c r="T445" s="3"/>
      <c r="U445" s="3"/>
      <c r="V445" s="55">
        <f t="shared" si="38"/>
        <v>0</v>
      </c>
      <c r="W445" s="56" t="str">
        <f>IF(ISERROR(VLOOKUP(B445,'HSN Master'!$A$2:$C$2500,3,0)),"",(VLOOKUP(B445,'HSN Master'!$A$2:$C$2500,3,0)))</f>
        <v/>
      </c>
      <c r="X445" s="57">
        <f t="shared" si="39"/>
        <v>0</v>
      </c>
      <c r="Y445" s="92" t="str">
        <f>IF(ISERROR(VLOOKUP(B445,'HSN Master'!$A$2:$E$2500,5,0)),"",(VLOOKUP(B445,'HSN Master'!$A$2:$E$2500,5,0)))</f>
        <v/>
      </c>
      <c r="Z445" s="57">
        <f t="shared" si="40"/>
        <v>0</v>
      </c>
      <c r="AC445" s="1"/>
    </row>
    <row r="446" spans="1:29" ht="29.25" customHeight="1" x14ac:dyDescent="0.25">
      <c r="A446" s="143"/>
      <c r="B446" s="10"/>
      <c r="C446" s="131" t="str">
        <f>IF(ISERROR(VLOOKUP(B446,'HSN Master'!$A$2:$B$2500,2,0)),"",(VLOOKUP(B446,'HSN Master'!$A$2:$B$2500,2,0)))</f>
        <v/>
      </c>
      <c r="D446" s="31"/>
      <c r="E446" s="4"/>
      <c r="F446" s="4"/>
      <c r="G446" s="4"/>
      <c r="H446" s="4"/>
      <c r="I446" s="4"/>
      <c r="J446" s="53">
        <f t="shared" si="36"/>
        <v>0</v>
      </c>
      <c r="K446" s="5"/>
      <c r="L446" s="5"/>
      <c r="M446" s="5"/>
      <c r="N446" s="5"/>
      <c r="O446" s="5"/>
      <c r="P446" s="54">
        <f t="shared" si="37"/>
        <v>0</v>
      </c>
      <c r="Q446" s="3"/>
      <c r="R446" s="3"/>
      <c r="S446" s="3"/>
      <c r="T446" s="3"/>
      <c r="U446" s="3"/>
      <c r="V446" s="55">
        <f t="shared" si="38"/>
        <v>0</v>
      </c>
      <c r="W446" s="56" t="str">
        <f>IF(ISERROR(VLOOKUP(B446,'HSN Master'!$A$2:$C$2500,3,0)),"",(VLOOKUP(B446,'HSN Master'!$A$2:$C$2500,3,0)))</f>
        <v/>
      </c>
      <c r="X446" s="57">
        <f t="shared" si="39"/>
        <v>0</v>
      </c>
      <c r="Y446" s="92" t="str">
        <f>IF(ISERROR(VLOOKUP(B446,'HSN Master'!$A$2:$E$2500,5,0)),"",(VLOOKUP(B446,'HSN Master'!$A$2:$E$2500,5,0)))</f>
        <v/>
      </c>
      <c r="Z446" s="57">
        <f t="shared" si="40"/>
        <v>0</v>
      </c>
      <c r="AC446" s="1"/>
    </row>
    <row r="447" spans="1:29" ht="29.25" customHeight="1" x14ac:dyDescent="0.25">
      <c r="A447" s="143"/>
      <c r="B447" s="10"/>
      <c r="C447" s="131" t="str">
        <f>IF(ISERROR(VLOOKUP(B447,'HSN Master'!$A$2:$B$2500,2,0)),"",(VLOOKUP(B447,'HSN Master'!$A$2:$B$2500,2,0)))</f>
        <v/>
      </c>
      <c r="D447" s="31"/>
      <c r="E447" s="4"/>
      <c r="F447" s="4"/>
      <c r="G447" s="4"/>
      <c r="H447" s="4"/>
      <c r="I447" s="4"/>
      <c r="J447" s="53">
        <f t="shared" si="36"/>
        <v>0</v>
      </c>
      <c r="K447" s="5"/>
      <c r="L447" s="5"/>
      <c r="M447" s="5"/>
      <c r="N447" s="5"/>
      <c r="O447" s="5"/>
      <c r="P447" s="54">
        <f t="shared" si="37"/>
        <v>0</v>
      </c>
      <c r="Q447" s="3"/>
      <c r="R447" s="3"/>
      <c r="S447" s="3"/>
      <c r="T447" s="3"/>
      <c r="U447" s="3"/>
      <c r="V447" s="55">
        <f t="shared" si="38"/>
        <v>0</v>
      </c>
      <c r="W447" s="56" t="str">
        <f>IF(ISERROR(VLOOKUP(B447,'HSN Master'!$A$2:$C$2500,3,0)),"",(VLOOKUP(B447,'HSN Master'!$A$2:$C$2500,3,0)))</f>
        <v/>
      </c>
      <c r="X447" s="57">
        <f t="shared" si="39"/>
        <v>0</v>
      </c>
      <c r="Y447" s="92" t="str">
        <f>IF(ISERROR(VLOOKUP(B447,'HSN Master'!$A$2:$E$2500,5,0)),"",(VLOOKUP(B447,'HSN Master'!$A$2:$E$2500,5,0)))</f>
        <v/>
      </c>
      <c r="Z447" s="57">
        <f t="shared" si="40"/>
        <v>0</v>
      </c>
      <c r="AC447" s="1"/>
    </row>
    <row r="448" spans="1:29" ht="29.25" customHeight="1" x14ac:dyDescent="0.25">
      <c r="A448" s="143"/>
      <c r="B448" s="10"/>
      <c r="C448" s="131" t="str">
        <f>IF(ISERROR(VLOOKUP(B448,'HSN Master'!$A$2:$B$2500,2,0)),"",(VLOOKUP(B448,'HSN Master'!$A$2:$B$2500,2,0)))</f>
        <v/>
      </c>
      <c r="D448" s="31"/>
      <c r="E448" s="4"/>
      <c r="F448" s="4"/>
      <c r="G448" s="4"/>
      <c r="H448" s="4"/>
      <c r="I448" s="4"/>
      <c r="J448" s="53">
        <f t="shared" si="36"/>
        <v>0</v>
      </c>
      <c r="K448" s="5"/>
      <c r="L448" s="5"/>
      <c r="M448" s="5"/>
      <c r="N448" s="5"/>
      <c r="O448" s="5"/>
      <c r="P448" s="54">
        <f t="shared" si="37"/>
        <v>0</v>
      </c>
      <c r="Q448" s="3"/>
      <c r="R448" s="3"/>
      <c r="S448" s="3"/>
      <c r="T448" s="3"/>
      <c r="U448" s="3"/>
      <c r="V448" s="55">
        <f t="shared" si="38"/>
        <v>0</v>
      </c>
      <c r="W448" s="56" t="str">
        <f>IF(ISERROR(VLOOKUP(B448,'HSN Master'!$A$2:$C$2500,3,0)),"",(VLOOKUP(B448,'HSN Master'!$A$2:$C$2500,3,0)))</f>
        <v/>
      </c>
      <c r="X448" s="57">
        <f t="shared" si="39"/>
        <v>0</v>
      </c>
      <c r="Y448" s="92" t="str">
        <f>IF(ISERROR(VLOOKUP(B448,'HSN Master'!$A$2:$E$2500,5,0)),"",(VLOOKUP(B448,'HSN Master'!$A$2:$E$2500,5,0)))</f>
        <v/>
      </c>
      <c r="Z448" s="57">
        <f t="shared" si="40"/>
        <v>0</v>
      </c>
      <c r="AC448" s="1"/>
    </row>
    <row r="449" spans="1:29" ht="29.25" customHeight="1" x14ac:dyDescent="0.25">
      <c r="A449" s="143"/>
      <c r="B449" s="10"/>
      <c r="C449" s="131" t="str">
        <f>IF(ISERROR(VLOOKUP(B449,'HSN Master'!$A$2:$B$2500,2,0)),"",(VLOOKUP(B449,'HSN Master'!$A$2:$B$2500,2,0)))</f>
        <v/>
      </c>
      <c r="D449" s="31"/>
      <c r="E449" s="4"/>
      <c r="F449" s="4"/>
      <c r="G449" s="4"/>
      <c r="H449" s="4"/>
      <c r="I449" s="4"/>
      <c r="J449" s="53">
        <f t="shared" si="36"/>
        <v>0</v>
      </c>
      <c r="K449" s="5"/>
      <c r="L449" s="5"/>
      <c r="M449" s="5"/>
      <c r="N449" s="5"/>
      <c r="O449" s="5"/>
      <c r="P449" s="54">
        <f t="shared" si="37"/>
        <v>0</v>
      </c>
      <c r="Q449" s="3"/>
      <c r="R449" s="3"/>
      <c r="S449" s="3"/>
      <c r="T449" s="3"/>
      <c r="U449" s="3"/>
      <c r="V449" s="55">
        <f t="shared" si="38"/>
        <v>0</v>
      </c>
      <c r="W449" s="56" t="str">
        <f>IF(ISERROR(VLOOKUP(B449,'HSN Master'!$A$2:$C$2500,3,0)),"",(VLOOKUP(B449,'HSN Master'!$A$2:$C$2500,3,0)))</f>
        <v/>
      </c>
      <c r="X449" s="57">
        <f t="shared" si="39"/>
        <v>0</v>
      </c>
      <c r="Y449" s="92" t="str">
        <f>IF(ISERROR(VLOOKUP(B449,'HSN Master'!$A$2:$E$2500,5,0)),"",(VLOOKUP(B449,'HSN Master'!$A$2:$E$2500,5,0)))</f>
        <v/>
      </c>
      <c r="Z449" s="57">
        <f t="shared" si="40"/>
        <v>0</v>
      </c>
      <c r="AC449" s="1"/>
    </row>
    <row r="450" spans="1:29" ht="29.25" customHeight="1" x14ac:dyDescent="0.25">
      <c r="A450" s="143"/>
      <c r="B450" s="10"/>
      <c r="C450" s="131" t="str">
        <f>IF(ISERROR(VLOOKUP(B450,'HSN Master'!$A$2:$B$2500,2,0)),"",(VLOOKUP(B450,'HSN Master'!$A$2:$B$2500,2,0)))</f>
        <v/>
      </c>
      <c r="D450" s="31"/>
      <c r="E450" s="4"/>
      <c r="F450" s="4"/>
      <c r="G450" s="4"/>
      <c r="H450" s="4"/>
      <c r="I450" s="4"/>
      <c r="J450" s="53">
        <f t="shared" si="36"/>
        <v>0</v>
      </c>
      <c r="K450" s="5"/>
      <c r="L450" s="5"/>
      <c r="M450" s="5"/>
      <c r="N450" s="5"/>
      <c r="O450" s="5"/>
      <c r="P450" s="54">
        <f t="shared" si="37"/>
        <v>0</v>
      </c>
      <c r="Q450" s="3"/>
      <c r="R450" s="3"/>
      <c r="S450" s="3"/>
      <c r="T450" s="3"/>
      <c r="U450" s="3"/>
      <c r="V450" s="55">
        <f t="shared" si="38"/>
        <v>0</v>
      </c>
      <c r="W450" s="56" t="str">
        <f>IF(ISERROR(VLOOKUP(B450,'HSN Master'!$A$2:$C$2500,3,0)),"",(VLOOKUP(B450,'HSN Master'!$A$2:$C$2500,3,0)))</f>
        <v/>
      </c>
      <c r="X450" s="57">
        <f t="shared" si="39"/>
        <v>0</v>
      </c>
      <c r="Y450" s="92" t="str">
        <f>IF(ISERROR(VLOOKUP(B450,'HSN Master'!$A$2:$E$2500,5,0)),"",(VLOOKUP(B450,'HSN Master'!$A$2:$E$2500,5,0)))</f>
        <v/>
      </c>
      <c r="Z450" s="57">
        <f t="shared" si="40"/>
        <v>0</v>
      </c>
      <c r="AC450" s="1"/>
    </row>
    <row r="451" spans="1:29" ht="29.25" customHeight="1" x14ac:dyDescent="0.25">
      <c r="A451" s="143"/>
      <c r="B451" s="10"/>
      <c r="C451" s="131" t="str">
        <f>IF(ISERROR(VLOOKUP(B451,'HSN Master'!$A$2:$B$2500,2,0)),"",(VLOOKUP(B451,'HSN Master'!$A$2:$B$2500,2,0)))</f>
        <v/>
      </c>
      <c r="D451" s="31"/>
      <c r="E451" s="4"/>
      <c r="F451" s="4"/>
      <c r="G451" s="4"/>
      <c r="H451" s="4"/>
      <c r="I451" s="4"/>
      <c r="J451" s="53">
        <f t="shared" si="36"/>
        <v>0</v>
      </c>
      <c r="K451" s="5"/>
      <c r="L451" s="5"/>
      <c r="M451" s="5"/>
      <c r="N451" s="5"/>
      <c r="O451" s="5"/>
      <c r="P451" s="54">
        <f t="shared" si="37"/>
        <v>0</v>
      </c>
      <c r="Q451" s="3"/>
      <c r="R451" s="3"/>
      <c r="S451" s="3"/>
      <c r="T451" s="3"/>
      <c r="U451" s="3"/>
      <c r="V451" s="55">
        <f t="shared" si="38"/>
        <v>0</v>
      </c>
      <c r="W451" s="56" t="str">
        <f>IF(ISERROR(VLOOKUP(B451,'HSN Master'!$A$2:$C$2500,3,0)),"",(VLOOKUP(B451,'HSN Master'!$A$2:$C$2500,3,0)))</f>
        <v/>
      </c>
      <c r="X451" s="57">
        <f t="shared" si="39"/>
        <v>0</v>
      </c>
      <c r="Y451" s="92" t="str">
        <f>IF(ISERROR(VLOOKUP(B451,'HSN Master'!$A$2:$E$2500,5,0)),"",(VLOOKUP(B451,'HSN Master'!$A$2:$E$2500,5,0)))</f>
        <v/>
      </c>
      <c r="Z451" s="57">
        <f t="shared" si="40"/>
        <v>0</v>
      </c>
      <c r="AC451" s="1"/>
    </row>
    <row r="452" spans="1:29" ht="29.25" customHeight="1" x14ac:dyDescent="0.25">
      <c r="A452" s="143"/>
      <c r="B452" s="10"/>
      <c r="C452" s="131" t="str">
        <f>IF(ISERROR(VLOOKUP(B452,'HSN Master'!$A$2:$B$2500,2,0)),"",(VLOOKUP(B452,'HSN Master'!$A$2:$B$2500,2,0)))</f>
        <v/>
      </c>
      <c r="D452" s="31"/>
      <c r="E452" s="4"/>
      <c r="F452" s="4"/>
      <c r="G452" s="4"/>
      <c r="H452" s="4"/>
      <c r="I452" s="4"/>
      <c r="J452" s="53">
        <f t="shared" si="36"/>
        <v>0</v>
      </c>
      <c r="K452" s="5"/>
      <c r="L452" s="5"/>
      <c r="M452" s="5"/>
      <c r="N452" s="5"/>
      <c r="O452" s="5"/>
      <c r="P452" s="54">
        <f t="shared" si="37"/>
        <v>0</v>
      </c>
      <c r="Q452" s="3"/>
      <c r="R452" s="3"/>
      <c r="S452" s="3"/>
      <c r="T452" s="3"/>
      <c r="U452" s="3"/>
      <c r="V452" s="55">
        <f t="shared" si="38"/>
        <v>0</v>
      </c>
      <c r="W452" s="56" t="str">
        <f>IF(ISERROR(VLOOKUP(B452,'HSN Master'!$A$2:$C$2500,3,0)),"",(VLOOKUP(B452,'HSN Master'!$A$2:$C$2500,3,0)))</f>
        <v/>
      </c>
      <c r="X452" s="57">
        <f t="shared" si="39"/>
        <v>0</v>
      </c>
      <c r="Y452" s="92" t="str">
        <f>IF(ISERROR(VLOOKUP(B452,'HSN Master'!$A$2:$E$2500,5,0)),"",(VLOOKUP(B452,'HSN Master'!$A$2:$E$2500,5,0)))</f>
        <v/>
      </c>
      <c r="Z452" s="57">
        <f t="shared" si="40"/>
        <v>0</v>
      </c>
      <c r="AC452" s="1"/>
    </row>
    <row r="453" spans="1:29" ht="29.25" customHeight="1" x14ac:dyDescent="0.25">
      <c r="A453" s="143"/>
      <c r="B453" s="10"/>
      <c r="C453" s="131" t="str">
        <f>IF(ISERROR(VLOOKUP(B453,'HSN Master'!$A$2:$B$2500,2,0)),"",(VLOOKUP(B453,'HSN Master'!$A$2:$B$2500,2,0)))</f>
        <v/>
      </c>
      <c r="D453" s="31"/>
      <c r="E453" s="4"/>
      <c r="F453" s="4"/>
      <c r="G453" s="4"/>
      <c r="H453" s="4"/>
      <c r="I453" s="4"/>
      <c r="J453" s="53">
        <f t="shared" ref="J453:J516" si="41">SUM(E453:I453)</f>
        <v>0</v>
      </c>
      <c r="K453" s="5"/>
      <c r="L453" s="5"/>
      <c r="M453" s="5"/>
      <c r="N453" s="5"/>
      <c r="O453" s="5"/>
      <c r="P453" s="54">
        <f t="shared" ref="P453:P516" si="42">SUM(K453:O453)</f>
        <v>0</v>
      </c>
      <c r="Q453" s="3"/>
      <c r="R453" s="3"/>
      <c r="S453" s="3"/>
      <c r="T453" s="3"/>
      <c r="U453" s="3"/>
      <c r="V453" s="55">
        <f t="shared" ref="V453:V516" si="43">SUM(Q453:U453)</f>
        <v>0</v>
      </c>
      <c r="W453" s="56" t="str">
        <f>IF(ISERROR(VLOOKUP(B453,'HSN Master'!$A$2:$C$2500,3,0)),"",(VLOOKUP(B453,'HSN Master'!$A$2:$C$2500,3,0)))</f>
        <v/>
      </c>
      <c r="X453" s="57">
        <f t="shared" si="39"/>
        <v>0</v>
      </c>
      <c r="Y453" s="92" t="str">
        <f>IF(ISERROR(VLOOKUP(B453,'HSN Master'!$A$2:$E$2500,5,0)),"",(VLOOKUP(B453,'HSN Master'!$A$2:$E$2500,5,0)))</f>
        <v/>
      </c>
      <c r="Z453" s="57">
        <f t="shared" si="40"/>
        <v>0</v>
      </c>
      <c r="AC453" s="1"/>
    </row>
    <row r="454" spans="1:29" ht="29.25" customHeight="1" x14ac:dyDescent="0.25">
      <c r="A454" s="143"/>
      <c r="B454" s="10"/>
      <c r="C454" s="131" t="str">
        <f>IF(ISERROR(VLOOKUP(B454,'HSN Master'!$A$2:$B$2500,2,0)),"",(VLOOKUP(B454,'HSN Master'!$A$2:$B$2500,2,0)))</f>
        <v/>
      </c>
      <c r="D454" s="31"/>
      <c r="E454" s="4"/>
      <c r="F454" s="4"/>
      <c r="G454" s="4"/>
      <c r="H454" s="4"/>
      <c r="I454" s="4"/>
      <c r="J454" s="53">
        <f t="shared" si="41"/>
        <v>0</v>
      </c>
      <c r="K454" s="5"/>
      <c r="L454" s="5"/>
      <c r="M454" s="5"/>
      <c r="N454" s="5"/>
      <c r="O454" s="5"/>
      <c r="P454" s="54">
        <f t="shared" si="42"/>
        <v>0</v>
      </c>
      <c r="Q454" s="3"/>
      <c r="R454" s="3"/>
      <c r="S454" s="3"/>
      <c r="T454" s="3"/>
      <c r="U454" s="3"/>
      <c r="V454" s="55">
        <f t="shared" si="43"/>
        <v>0</v>
      </c>
      <c r="W454" s="56" t="str">
        <f>IF(ISERROR(VLOOKUP(B454,'HSN Master'!$A$2:$C$2500,3,0)),"",(VLOOKUP(B454,'HSN Master'!$A$2:$C$2500,3,0)))</f>
        <v/>
      </c>
      <c r="X454" s="57">
        <f t="shared" si="39"/>
        <v>0</v>
      </c>
      <c r="Y454" s="92" t="str">
        <f>IF(ISERROR(VLOOKUP(B454,'HSN Master'!$A$2:$E$2500,5,0)),"",(VLOOKUP(B454,'HSN Master'!$A$2:$E$2500,5,0)))</f>
        <v/>
      </c>
      <c r="Z454" s="57">
        <f t="shared" si="40"/>
        <v>0</v>
      </c>
      <c r="AC454" s="1"/>
    </row>
    <row r="455" spans="1:29" ht="29.25" customHeight="1" x14ac:dyDescent="0.25">
      <c r="A455" s="143"/>
      <c r="B455" s="10"/>
      <c r="C455" s="131" t="str">
        <f>IF(ISERROR(VLOOKUP(B455,'HSN Master'!$A$2:$B$2500,2,0)),"",(VLOOKUP(B455,'HSN Master'!$A$2:$B$2500,2,0)))</f>
        <v/>
      </c>
      <c r="D455" s="31"/>
      <c r="E455" s="4"/>
      <c r="F455" s="4"/>
      <c r="G455" s="4"/>
      <c r="H455" s="4"/>
      <c r="I455" s="4"/>
      <c r="J455" s="53">
        <f t="shared" si="41"/>
        <v>0</v>
      </c>
      <c r="K455" s="5"/>
      <c r="L455" s="5"/>
      <c r="M455" s="5"/>
      <c r="N455" s="5"/>
      <c r="O455" s="5"/>
      <c r="P455" s="54">
        <f t="shared" si="42"/>
        <v>0</v>
      </c>
      <c r="Q455" s="3"/>
      <c r="R455" s="3"/>
      <c r="S455" s="3"/>
      <c r="T455" s="3"/>
      <c r="U455" s="3"/>
      <c r="V455" s="55">
        <f t="shared" si="43"/>
        <v>0</v>
      </c>
      <c r="W455" s="56" t="str">
        <f>IF(ISERROR(VLOOKUP(B455,'HSN Master'!$A$2:$C$2500,3,0)),"",(VLOOKUP(B455,'HSN Master'!$A$2:$C$2500,3,0)))</f>
        <v/>
      </c>
      <c r="X455" s="57">
        <f t="shared" si="39"/>
        <v>0</v>
      </c>
      <c r="Y455" s="92" t="str">
        <f>IF(ISERROR(VLOOKUP(B455,'HSN Master'!$A$2:$E$2500,5,0)),"",(VLOOKUP(B455,'HSN Master'!$A$2:$E$2500,5,0)))</f>
        <v/>
      </c>
      <c r="Z455" s="57">
        <f t="shared" si="40"/>
        <v>0</v>
      </c>
      <c r="AC455" s="1"/>
    </row>
    <row r="456" spans="1:29" ht="29.25" customHeight="1" x14ac:dyDescent="0.25">
      <c r="A456" s="143"/>
      <c r="B456" s="10"/>
      <c r="C456" s="131" t="str">
        <f>IF(ISERROR(VLOOKUP(B456,'HSN Master'!$A$2:$B$2500,2,0)),"",(VLOOKUP(B456,'HSN Master'!$A$2:$B$2500,2,0)))</f>
        <v/>
      </c>
      <c r="D456" s="31"/>
      <c r="E456" s="4"/>
      <c r="F456" s="4"/>
      <c r="G456" s="4"/>
      <c r="H456" s="4"/>
      <c r="I456" s="4"/>
      <c r="J456" s="53">
        <f t="shared" si="41"/>
        <v>0</v>
      </c>
      <c r="K456" s="5"/>
      <c r="L456" s="5"/>
      <c r="M456" s="5"/>
      <c r="N456" s="5"/>
      <c r="O456" s="5"/>
      <c r="P456" s="54">
        <f t="shared" si="42"/>
        <v>0</v>
      </c>
      <c r="Q456" s="3"/>
      <c r="R456" s="3"/>
      <c r="S456" s="3"/>
      <c r="T456" s="3"/>
      <c r="U456" s="3"/>
      <c r="V456" s="55">
        <f t="shared" si="43"/>
        <v>0</v>
      </c>
      <c r="W456" s="56" t="str">
        <f>IF(ISERROR(VLOOKUP(B456,'HSN Master'!$A$2:$C$2500,3,0)),"",(VLOOKUP(B456,'HSN Master'!$A$2:$C$2500,3,0)))</f>
        <v/>
      </c>
      <c r="X456" s="57">
        <f t="shared" si="39"/>
        <v>0</v>
      </c>
      <c r="Y456" s="92" t="str">
        <f>IF(ISERROR(VLOOKUP(B456,'HSN Master'!$A$2:$E$2500,5,0)),"",(VLOOKUP(B456,'HSN Master'!$A$2:$E$2500,5,0)))</f>
        <v/>
      </c>
      <c r="Z456" s="57">
        <f t="shared" si="40"/>
        <v>0</v>
      </c>
      <c r="AC456" s="1"/>
    </row>
    <row r="457" spans="1:29" ht="29.25" customHeight="1" x14ac:dyDescent="0.25">
      <c r="A457" s="143"/>
      <c r="B457" s="10"/>
      <c r="C457" s="131" t="str">
        <f>IF(ISERROR(VLOOKUP(B457,'HSN Master'!$A$2:$B$2500,2,0)),"",(VLOOKUP(B457,'HSN Master'!$A$2:$B$2500,2,0)))</f>
        <v/>
      </c>
      <c r="D457" s="31"/>
      <c r="E457" s="4"/>
      <c r="F457" s="4"/>
      <c r="G457" s="4"/>
      <c r="H457" s="4"/>
      <c r="I457" s="4"/>
      <c r="J457" s="53">
        <f t="shared" si="41"/>
        <v>0</v>
      </c>
      <c r="K457" s="5"/>
      <c r="L457" s="5"/>
      <c r="M457" s="5"/>
      <c r="N457" s="5"/>
      <c r="O457" s="5"/>
      <c r="P457" s="54">
        <f t="shared" si="42"/>
        <v>0</v>
      </c>
      <c r="Q457" s="3"/>
      <c r="R457" s="3"/>
      <c r="S457" s="3"/>
      <c r="T457" s="3"/>
      <c r="U457" s="3"/>
      <c r="V457" s="55">
        <f t="shared" si="43"/>
        <v>0</v>
      </c>
      <c r="W457" s="56" t="str">
        <f>IF(ISERROR(VLOOKUP(B457,'HSN Master'!$A$2:$C$2500,3,0)),"",(VLOOKUP(B457,'HSN Master'!$A$2:$C$2500,3,0)))</f>
        <v/>
      </c>
      <c r="X457" s="57">
        <f t="shared" si="39"/>
        <v>0</v>
      </c>
      <c r="Y457" s="92" t="str">
        <f>IF(ISERROR(VLOOKUP(B457,'HSN Master'!$A$2:$E$2500,5,0)),"",(VLOOKUP(B457,'HSN Master'!$A$2:$E$2500,5,0)))</f>
        <v/>
      </c>
      <c r="Z457" s="57">
        <f t="shared" si="40"/>
        <v>0</v>
      </c>
      <c r="AC457" s="1"/>
    </row>
    <row r="458" spans="1:29" ht="29.25" customHeight="1" x14ac:dyDescent="0.25">
      <c r="A458" s="143"/>
      <c r="B458" s="10"/>
      <c r="C458" s="131" t="str">
        <f>IF(ISERROR(VLOOKUP(B458,'HSN Master'!$A$2:$B$2500,2,0)),"",(VLOOKUP(B458,'HSN Master'!$A$2:$B$2500,2,0)))</f>
        <v/>
      </c>
      <c r="D458" s="31"/>
      <c r="E458" s="4"/>
      <c r="F458" s="4"/>
      <c r="G458" s="4"/>
      <c r="H458" s="4"/>
      <c r="I458" s="4"/>
      <c r="J458" s="53">
        <f t="shared" si="41"/>
        <v>0</v>
      </c>
      <c r="K458" s="5"/>
      <c r="L458" s="5"/>
      <c r="M458" s="5"/>
      <c r="N458" s="5"/>
      <c r="O458" s="5"/>
      <c r="P458" s="54">
        <f t="shared" si="42"/>
        <v>0</v>
      </c>
      <c r="Q458" s="3"/>
      <c r="R458" s="3"/>
      <c r="S458" s="3"/>
      <c r="T458" s="3"/>
      <c r="U458" s="3"/>
      <c r="V458" s="55">
        <f t="shared" si="43"/>
        <v>0</v>
      </c>
      <c r="W458" s="56" t="str">
        <f>IF(ISERROR(VLOOKUP(B458,'HSN Master'!$A$2:$C$2500,3,0)),"",(VLOOKUP(B458,'HSN Master'!$A$2:$C$2500,3,0)))</f>
        <v/>
      </c>
      <c r="X458" s="57">
        <f t="shared" si="39"/>
        <v>0</v>
      </c>
      <c r="Y458" s="92" t="str">
        <f>IF(ISERROR(VLOOKUP(B458,'HSN Master'!$A$2:$E$2500,5,0)),"",(VLOOKUP(B458,'HSN Master'!$A$2:$E$2500,5,0)))</f>
        <v/>
      </c>
      <c r="Z458" s="57">
        <f t="shared" si="40"/>
        <v>0</v>
      </c>
      <c r="AC458" s="1"/>
    </row>
    <row r="459" spans="1:29" ht="29.25" customHeight="1" x14ac:dyDescent="0.25">
      <c r="A459" s="143"/>
      <c r="B459" s="10"/>
      <c r="C459" s="131" t="str">
        <f>IF(ISERROR(VLOOKUP(B459,'HSN Master'!$A$2:$B$2500,2,0)),"",(VLOOKUP(B459,'HSN Master'!$A$2:$B$2500,2,0)))</f>
        <v/>
      </c>
      <c r="D459" s="31"/>
      <c r="E459" s="4"/>
      <c r="F459" s="4"/>
      <c r="G459" s="4"/>
      <c r="H459" s="4"/>
      <c r="I459" s="4"/>
      <c r="J459" s="53">
        <f t="shared" si="41"/>
        <v>0</v>
      </c>
      <c r="K459" s="5"/>
      <c r="L459" s="5"/>
      <c r="M459" s="5"/>
      <c r="N459" s="5"/>
      <c r="O459" s="5"/>
      <c r="P459" s="54">
        <f t="shared" si="42"/>
        <v>0</v>
      </c>
      <c r="Q459" s="3"/>
      <c r="R459" s="3"/>
      <c r="S459" s="3"/>
      <c r="T459" s="3"/>
      <c r="U459" s="3"/>
      <c r="V459" s="55">
        <f t="shared" si="43"/>
        <v>0</v>
      </c>
      <c r="W459" s="56" t="str">
        <f>IF(ISERROR(VLOOKUP(B459,'HSN Master'!$A$2:$C$2500,3,0)),"",(VLOOKUP(B459,'HSN Master'!$A$2:$C$2500,3,0)))</f>
        <v/>
      </c>
      <c r="X459" s="57">
        <f t="shared" si="39"/>
        <v>0</v>
      </c>
      <c r="Y459" s="92" t="str">
        <f>IF(ISERROR(VLOOKUP(B459,'HSN Master'!$A$2:$E$2500,5,0)),"",(VLOOKUP(B459,'HSN Master'!$A$2:$E$2500,5,0)))</f>
        <v/>
      </c>
      <c r="Z459" s="57">
        <f t="shared" si="40"/>
        <v>0</v>
      </c>
      <c r="AC459" s="1"/>
    </row>
    <row r="460" spans="1:29" ht="29.25" customHeight="1" x14ac:dyDescent="0.25">
      <c r="A460" s="143"/>
      <c r="B460" s="10"/>
      <c r="C460" s="131" t="str">
        <f>IF(ISERROR(VLOOKUP(B460,'HSN Master'!$A$2:$B$2500,2,0)),"",(VLOOKUP(B460,'HSN Master'!$A$2:$B$2500,2,0)))</f>
        <v/>
      </c>
      <c r="D460" s="31"/>
      <c r="E460" s="4"/>
      <c r="F460" s="4"/>
      <c r="G460" s="4"/>
      <c r="H460" s="4"/>
      <c r="I460" s="4"/>
      <c r="J460" s="53">
        <f t="shared" si="41"/>
        <v>0</v>
      </c>
      <c r="K460" s="5"/>
      <c r="L460" s="5"/>
      <c r="M460" s="5"/>
      <c r="N460" s="5"/>
      <c r="O460" s="5"/>
      <c r="P460" s="54">
        <f t="shared" si="42"/>
        <v>0</v>
      </c>
      <c r="Q460" s="3"/>
      <c r="R460" s="3"/>
      <c r="S460" s="3"/>
      <c r="T460" s="3"/>
      <c r="U460" s="3"/>
      <c r="V460" s="55">
        <f t="shared" si="43"/>
        <v>0</v>
      </c>
      <c r="W460" s="56" t="str">
        <f>IF(ISERROR(VLOOKUP(B460,'HSN Master'!$A$2:$C$2500,3,0)),"",(VLOOKUP(B460,'HSN Master'!$A$2:$C$2500,3,0)))</f>
        <v/>
      </c>
      <c r="X460" s="57">
        <f t="shared" ref="X460:X523" si="44">IF(W460="Y",V460,0)</f>
        <v>0</v>
      </c>
      <c r="Y460" s="92" t="str">
        <f>IF(ISERROR(VLOOKUP(B460,'HSN Master'!$A$2:$E$2500,5,0)),"",(VLOOKUP(B460,'HSN Master'!$A$2:$E$2500,5,0)))</f>
        <v/>
      </c>
      <c r="Z460" s="57">
        <f t="shared" ref="Z460:Z523" si="45">V460</f>
        <v>0</v>
      </c>
      <c r="AC460" s="1"/>
    </row>
    <row r="461" spans="1:29" ht="29.25" customHeight="1" x14ac:dyDescent="0.25">
      <c r="A461" s="143"/>
      <c r="B461" s="10"/>
      <c r="C461" s="131" t="str">
        <f>IF(ISERROR(VLOOKUP(B461,'HSN Master'!$A$2:$B$2500,2,0)),"",(VLOOKUP(B461,'HSN Master'!$A$2:$B$2500,2,0)))</f>
        <v/>
      </c>
      <c r="D461" s="31"/>
      <c r="E461" s="4"/>
      <c r="F461" s="4"/>
      <c r="G461" s="4"/>
      <c r="H461" s="4"/>
      <c r="I461" s="4"/>
      <c r="J461" s="53">
        <f t="shared" si="41"/>
        <v>0</v>
      </c>
      <c r="K461" s="5"/>
      <c r="L461" s="5"/>
      <c r="M461" s="5"/>
      <c r="N461" s="5"/>
      <c r="O461" s="5"/>
      <c r="P461" s="54">
        <f t="shared" si="42"/>
        <v>0</v>
      </c>
      <c r="Q461" s="3"/>
      <c r="R461" s="3"/>
      <c r="S461" s="3"/>
      <c r="T461" s="3"/>
      <c r="U461" s="3"/>
      <c r="V461" s="55">
        <f t="shared" si="43"/>
        <v>0</v>
      </c>
      <c r="W461" s="56" t="str">
        <f>IF(ISERROR(VLOOKUP(B461,'HSN Master'!$A$2:$C$2500,3,0)),"",(VLOOKUP(B461,'HSN Master'!$A$2:$C$2500,3,0)))</f>
        <v/>
      </c>
      <c r="X461" s="57">
        <f t="shared" si="44"/>
        <v>0</v>
      </c>
      <c r="Y461" s="92" t="str">
        <f>IF(ISERROR(VLOOKUP(B461,'HSN Master'!$A$2:$E$2500,5,0)),"",(VLOOKUP(B461,'HSN Master'!$A$2:$E$2500,5,0)))</f>
        <v/>
      </c>
      <c r="Z461" s="57">
        <f t="shared" si="45"/>
        <v>0</v>
      </c>
      <c r="AC461" s="1"/>
    </row>
    <row r="462" spans="1:29" ht="29.25" customHeight="1" x14ac:dyDescent="0.25">
      <c r="A462" s="143"/>
      <c r="B462" s="10"/>
      <c r="C462" s="131" t="str">
        <f>IF(ISERROR(VLOOKUP(B462,'HSN Master'!$A$2:$B$2500,2,0)),"",(VLOOKUP(B462,'HSN Master'!$A$2:$B$2500,2,0)))</f>
        <v/>
      </c>
      <c r="D462" s="31"/>
      <c r="E462" s="4"/>
      <c r="F462" s="4"/>
      <c r="G462" s="4"/>
      <c r="H462" s="4"/>
      <c r="I462" s="4"/>
      <c r="J462" s="53">
        <f t="shared" si="41"/>
        <v>0</v>
      </c>
      <c r="K462" s="5"/>
      <c r="L462" s="5"/>
      <c r="M462" s="5"/>
      <c r="N462" s="5"/>
      <c r="O462" s="5"/>
      <c r="P462" s="54">
        <f t="shared" si="42"/>
        <v>0</v>
      </c>
      <c r="Q462" s="3"/>
      <c r="R462" s="3"/>
      <c r="S462" s="3"/>
      <c r="T462" s="3"/>
      <c r="U462" s="3"/>
      <c r="V462" s="55">
        <f t="shared" si="43"/>
        <v>0</v>
      </c>
      <c r="W462" s="56" t="str">
        <f>IF(ISERROR(VLOOKUP(B462,'HSN Master'!$A$2:$C$2500,3,0)),"",(VLOOKUP(B462,'HSN Master'!$A$2:$C$2500,3,0)))</f>
        <v/>
      </c>
      <c r="X462" s="57">
        <f t="shared" si="44"/>
        <v>0</v>
      </c>
      <c r="Y462" s="92" t="str">
        <f>IF(ISERROR(VLOOKUP(B462,'HSN Master'!$A$2:$E$2500,5,0)),"",(VLOOKUP(B462,'HSN Master'!$A$2:$E$2500,5,0)))</f>
        <v/>
      </c>
      <c r="Z462" s="57">
        <f t="shared" si="45"/>
        <v>0</v>
      </c>
      <c r="AC462" s="1"/>
    </row>
    <row r="463" spans="1:29" ht="29.25" customHeight="1" x14ac:dyDescent="0.25">
      <c r="A463" s="143"/>
      <c r="B463" s="10"/>
      <c r="C463" s="131" t="str">
        <f>IF(ISERROR(VLOOKUP(B463,'HSN Master'!$A$2:$B$2500,2,0)),"",(VLOOKUP(B463,'HSN Master'!$A$2:$B$2500,2,0)))</f>
        <v/>
      </c>
      <c r="D463" s="31"/>
      <c r="E463" s="4"/>
      <c r="F463" s="4"/>
      <c r="G463" s="4"/>
      <c r="H463" s="4"/>
      <c r="I463" s="4"/>
      <c r="J463" s="53">
        <f t="shared" si="41"/>
        <v>0</v>
      </c>
      <c r="K463" s="5"/>
      <c r="L463" s="5"/>
      <c r="M463" s="5"/>
      <c r="N463" s="5"/>
      <c r="O463" s="5"/>
      <c r="P463" s="54">
        <f t="shared" si="42"/>
        <v>0</v>
      </c>
      <c r="Q463" s="3"/>
      <c r="R463" s="3"/>
      <c r="S463" s="3"/>
      <c r="T463" s="3"/>
      <c r="U463" s="3"/>
      <c r="V463" s="55">
        <f t="shared" si="43"/>
        <v>0</v>
      </c>
      <c r="W463" s="56" t="str">
        <f>IF(ISERROR(VLOOKUP(B463,'HSN Master'!$A$2:$C$2500,3,0)),"",(VLOOKUP(B463,'HSN Master'!$A$2:$C$2500,3,0)))</f>
        <v/>
      </c>
      <c r="X463" s="57">
        <f t="shared" si="44"/>
        <v>0</v>
      </c>
      <c r="Y463" s="92" t="str">
        <f>IF(ISERROR(VLOOKUP(B463,'HSN Master'!$A$2:$E$2500,5,0)),"",(VLOOKUP(B463,'HSN Master'!$A$2:$E$2500,5,0)))</f>
        <v/>
      </c>
      <c r="Z463" s="57">
        <f t="shared" si="45"/>
        <v>0</v>
      </c>
      <c r="AC463" s="1"/>
    </row>
    <row r="464" spans="1:29" ht="29.25" customHeight="1" x14ac:dyDescent="0.25">
      <c r="A464" s="143"/>
      <c r="B464" s="10"/>
      <c r="C464" s="131" t="str">
        <f>IF(ISERROR(VLOOKUP(B464,'HSN Master'!$A$2:$B$2500,2,0)),"",(VLOOKUP(B464,'HSN Master'!$A$2:$B$2500,2,0)))</f>
        <v/>
      </c>
      <c r="D464" s="31"/>
      <c r="E464" s="4"/>
      <c r="F464" s="4"/>
      <c r="G464" s="4"/>
      <c r="H464" s="4"/>
      <c r="I464" s="4"/>
      <c r="J464" s="53">
        <f t="shared" si="41"/>
        <v>0</v>
      </c>
      <c r="K464" s="5"/>
      <c r="L464" s="5"/>
      <c r="M464" s="5"/>
      <c r="N464" s="5"/>
      <c r="O464" s="5"/>
      <c r="P464" s="54">
        <f t="shared" si="42"/>
        <v>0</v>
      </c>
      <c r="Q464" s="3"/>
      <c r="R464" s="3"/>
      <c r="S464" s="3"/>
      <c r="T464" s="3"/>
      <c r="U464" s="3"/>
      <c r="V464" s="55">
        <f t="shared" si="43"/>
        <v>0</v>
      </c>
      <c r="W464" s="56" t="str">
        <f>IF(ISERROR(VLOOKUP(B464,'HSN Master'!$A$2:$C$2500,3,0)),"",(VLOOKUP(B464,'HSN Master'!$A$2:$C$2500,3,0)))</f>
        <v/>
      </c>
      <c r="X464" s="57">
        <f t="shared" si="44"/>
        <v>0</v>
      </c>
      <c r="Y464" s="92" t="str">
        <f>IF(ISERROR(VLOOKUP(B464,'HSN Master'!$A$2:$E$2500,5,0)),"",(VLOOKUP(B464,'HSN Master'!$A$2:$E$2500,5,0)))</f>
        <v/>
      </c>
      <c r="Z464" s="57">
        <f t="shared" si="45"/>
        <v>0</v>
      </c>
      <c r="AC464" s="1"/>
    </row>
    <row r="465" spans="1:29" ht="29.25" customHeight="1" x14ac:dyDescent="0.25">
      <c r="A465" s="143"/>
      <c r="B465" s="10"/>
      <c r="C465" s="131" t="str">
        <f>IF(ISERROR(VLOOKUP(B465,'HSN Master'!$A$2:$B$2500,2,0)),"",(VLOOKUP(B465,'HSN Master'!$A$2:$B$2500,2,0)))</f>
        <v/>
      </c>
      <c r="D465" s="31"/>
      <c r="E465" s="4"/>
      <c r="F465" s="4"/>
      <c r="G465" s="4"/>
      <c r="H465" s="4"/>
      <c r="I465" s="4"/>
      <c r="J465" s="53">
        <f t="shared" si="41"/>
        <v>0</v>
      </c>
      <c r="K465" s="5"/>
      <c r="L465" s="5"/>
      <c r="M465" s="5"/>
      <c r="N465" s="5"/>
      <c r="O465" s="5"/>
      <c r="P465" s="54">
        <f t="shared" si="42"/>
        <v>0</v>
      </c>
      <c r="Q465" s="3"/>
      <c r="R465" s="3"/>
      <c r="S465" s="3"/>
      <c r="T465" s="3"/>
      <c r="U465" s="3"/>
      <c r="V465" s="55">
        <f t="shared" si="43"/>
        <v>0</v>
      </c>
      <c r="W465" s="56" t="str">
        <f>IF(ISERROR(VLOOKUP(B465,'HSN Master'!$A$2:$C$2500,3,0)),"",(VLOOKUP(B465,'HSN Master'!$A$2:$C$2500,3,0)))</f>
        <v/>
      </c>
      <c r="X465" s="57">
        <f t="shared" si="44"/>
        <v>0</v>
      </c>
      <c r="Y465" s="92" t="str">
        <f>IF(ISERROR(VLOOKUP(B465,'HSN Master'!$A$2:$E$2500,5,0)),"",(VLOOKUP(B465,'HSN Master'!$A$2:$E$2500,5,0)))</f>
        <v/>
      </c>
      <c r="Z465" s="57">
        <f t="shared" si="45"/>
        <v>0</v>
      </c>
      <c r="AC465" s="1"/>
    </row>
    <row r="466" spans="1:29" ht="29.25" customHeight="1" x14ac:dyDescent="0.25">
      <c r="A466" s="143"/>
      <c r="B466" s="10"/>
      <c r="C466" s="131" t="str">
        <f>IF(ISERROR(VLOOKUP(B466,'HSN Master'!$A$2:$B$2500,2,0)),"",(VLOOKUP(B466,'HSN Master'!$A$2:$B$2500,2,0)))</f>
        <v/>
      </c>
      <c r="D466" s="31"/>
      <c r="E466" s="4"/>
      <c r="F466" s="4"/>
      <c r="G466" s="4"/>
      <c r="H466" s="4"/>
      <c r="I466" s="4"/>
      <c r="J466" s="53">
        <f t="shared" si="41"/>
        <v>0</v>
      </c>
      <c r="K466" s="5"/>
      <c r="L466" s="5"/>
      <c r="M466" s="5"/>
      <c r="N466" s="5"/>
      <c r="O466" s="5"/>
      <c r="P466" s="54">
        <f t="shared" si="42"/>
        <v>0</v>
      </c>
      <c r="Q466" s="3"/>
      <c r="R466" s="3"/>
      <c r="S466" s="3"/>
      <c r="T466" s="3"/>
      <c r="U466" s="3"/>
      <c r="V466" s="55">
        <f t="shared" si="43"/>
        <v>0</v>
      </c>
      <c r="W466" s="56" t="str">
        <f>IF(ISERROR(VLOOKUP(B466,'HSN Master'!$A$2:$C$2500,3,0)),"",(VLOOKUP(B466,'HSN Master'!$A$2:$C$2500,3,0)))</f>
        <v/>
      </c>
      <c r="X466" s="57">
        <f t="shared" si="44"/>
        <v>0</v>
      </c>
      <c r="Y466" s="92" t="str">
        <f>IF(ISERROR(VLOOKUP(B466,'HSN Master'!$A$2:$E$2500,5,0)),"",(VLOOKUP(B466,'HSN Master'!$A$2:$E$2500,5,0)))</f>
        <v/>
      </c>
      <c r="Z466" s="57">
        <f t="shared" si="45"/>
        <v>0</v>
      </c>
      <c r="AC466" s="1"/>
    </row>
    <row r="467" spans="1:29" ht="29.25" customHeight="1" x14ac:dyDescent="0.25">
      <c r="A467" s="143"/>
      <c r="B467" s="10"/>
      <c r="C467" s="131" t="str">
        <f>IF(ISERROR(VLOOKUP(B467,'HSN Master'!$A$2:$B$2500,2,0)),"",(VLOOKUP(B467,'HSN Master'!$A$2:$B$2500,2,0)))</f>
        <v/>
      </c>
      <c r="D467" s="31"/>
      <c r="E467" s="4"/>
      <c r="F467" s="4"/>
      <c r="G467" s="4"/>
      <c r="H467" s="4"/>
      <c r="I467" s="4"/>
      <c r="J467" s="53">
        <f t="shared" si="41"/>
        <v>0</v>
      </c>
      <c r="K467" s="5"/>
      <c r="L467" s="5"/>
      <c r="M467" s="5"/>
      <c r="N467" s="5"/>
      <c r="O467" s="5"/>
      <c r="P467" s="54">
        <f t="shared" si="42"/>
        <v>0</v>
      </c>
      <c r="Q467" s="3"/>
      <c r="R467" s="3"/>
      <c r="S467" s="3"/>
      <c r="T467" s="3"/>
      <c r="U467" s="3"/>
      <c r="V467" s="55">
        <f t="shared" si="43"/>
        <v>0</v>
      </c>
      <c r="W467" s="56" t="str">
        <f>IF(ISERROR(VLOOKUP(B467,'HSN Master'!$A$2:$C$2500,3,0)),"",(VLOOKUP(B467,'HSN Master'!$A$2:$C$2500,3,0)))</f>
        <v/>
      </c>
      <c r="X467" s="57">
        <f t="shared" si="44"/>
        <v>0</v>
      </c>
      <c r="Y467" s="92" t="str">
        <f>IF(ISERROR(VLOOKUP(B467,'HSN Master'!$A$2:$E$2500,5,0)),"",(VLOOKUP(B467,'HSN Master'!$A$2:$E$2500,5,0)))</f>
        <v/>
      </c>
      <c r="Z467" s="57">
        <f t="shared" si="45"/>
        <v>0</v>
      </c>
      <c r="AC467" s="1"/>
    </row>
    <row r="468" spans="1:29" ht="29.25" customHeight="1" x14ac:dyDescent="0.25">
      <c r="A468" s="143"/>
      <c r="B468" s="10"/>
      <c r="C468" s="131" t="str">
        <f>IF(ISERROR(VLOOKUP(B468,'HSN Master'!$A$2:$B$2500,2,0)),"",(VLOOKUP(B468,'HSN Master'!$A$2:$B$2500,2,0)))</f>
        <v/>
      </c>
      <c r="D468" s="31"/>
      <c r="E468" s="4"/>
      <c r="F468" s="4"/>
      <c r="G468" s="4"/>
      <c r="H468" s="4"/>
      <c r="I468" s="4"/>
      <c r="J468" s="53">
        <f t="shared" si="41"/>
        <v>0</v>
      </c>
      <c r="K468" s="5"/>
      <c r="L468" s="5"/>
      <c r="M468" s="5"/>
      <c r="N468" s="5"/>
      <c r="O468" s="5"/>
      <c r="P468" s="54">
        <f t="shared" si="42"/>
        <v>0</v>
      </c>
      <c r="Q468" s="3"/>
      <c r="R468" s="3"/>
      <c r="S468" s="3"/>
      <c r="T468" s="3"/>
      <c r="U468" s="3"/>
      <c r="V468" s="55">
        <f t="shared" si="43"/>
        <v>0</v>
      </c>
      <c r="W468" s="56" t="str">
        <f>IF(ISERROR(VLOOKUP(B468,'HSN Master'!$A$2:$C$2500,3,0)),"",(VLOOKUP(B468,'HSN Master'!$A$2:$C$2500,3,0)))</f>
        <v/>
      </c>
      <c r="X468" s="57">
        <f t="shared" si="44"/>
        <v>0</v>
      </c>
      <c r="Y468" s="92" t="str">
        <f>IF(ISERROR(VLOOKUP(B468,'HSN Master'!$A$2:$E$2500,5,0)),"",(VLOOKUP(B468,'HSN Master'!$A$2:$E$2500,5,0)))</f>
        <v/>
      </c>
      <c r="Z468" s="57">
        <f t="shared" si="45"/>
        <v>0</v>
      </c>
      <c r="AC468" s="1"/>
    </row>
    <row r="469" spans="1:29" ht="29.25" customHeight="1" x14ac:dyDescent="0.25">
      <c r="A469" s="143"/>
      <c r="B469" s="10"/>
      <c r="C469" s="131" t="str">
        <f>IF(ISERROR(VLOOKUP(B469,'HSN Master'!$A$2:$B$2500,2,0)),"",(VLOOKUP(B469,'HSN Master'!$A$2:$B$2500,2,0)))</f>
        <v/>
      </c>
      <c r="D469" s="31"/>
      <c r="E469" s="4"/>
      <c r="F469" s="4"/>
      <c r="G469" s="4"/>
      <c r="H469" s="4"/>
      <c r="I469" s="4"/>
      <c r="J469" s="53">
        <f t="shared" si="41"/>
        <v>0</v>
      </c>
      <c r="K469" s="5"/>
      <c r="L469" s="5"/>
      <c r="M469" s="5"/>
      <c r="N469" s="5"/>
      <c r="O469" s="5"/>
      <c r="P469" s="54">
        <f t="shared" si="42"/>
        <v>0</v>
      </c>
      <c r="Q469" s="3"/>
      <c r="R469" s="3"/>
      <c r="S469" s="3"/>
      <c r="T469" s="3"/>
      <c r="U469" s="3"/>
      <c r="V469" s="55">
        <f t="shared" si="43"/>
        <v>0</v>
      </c>
      <c r="W469" s="56" t="str">
        <f>IF(ISERROR(VLOOKUP(B469,'HSN Master'!$A$2:$C$2500,3,0)),"",(VLOOKUP(B469,'HSN Master'!$A$2:$C$2500,3,0)))</f>
        <v/>
      </c>
      <c r="X469" s="57">
        <f t="shared" si="44"/>
        <v>0</v>
      </c>
      <c r="Y469" s="92" t="str">
        <f>IF(ISERROR(VLOOKUP(B469,'HSN Master'!$A$2:$E$2500,5,0)),"",(VLOOKUP(B469,'HSN Master'!$A$2:$E$2500,5,0)))</f>
        <v/>
      </c>
      <c r="Z469" s="57">
        <f t="shared" si="45"/>
        <v>0</v>
      </c>
      <c r="AC469" s="1"/>
    </row>
    <row r="470" spans="1:29" ht="29.25" customHeight="1" x14ac:dyDescent="0.25">
      <c r="A470" s="143"/>
      <c r="B470" s="10"/>
      <c r="C470" s="131" t="str">
        <f>IF(ISERROR(VLOOKUP(B470,'HSN Master'!$A$2:$B$2500,2,0)),"",(VLOOKUP(B470,'HSN Master'!$A$2:$B$2500,2,0)))</f>
        <v/>
      </c>
      <c r="D470" s="31"/>
      <c r="E470" s="4"/>
      <c r="F470" s="4"/>
      <c r="G470" s="4"/>
      <c r="H470" s="4"/>
      <c r="I470" s="4"/>
      <c r="J470" s="53">
        <f t="shared" si="41"/>
        <v>0</v>
      </c>
      <c r="K470" s="5"/>
      <c r="L470" s="5"/>
      <c r="M470" s="5"/>
      <c r="N470" s="5"/>
      <c r="O470" s="5"/>
      <c r="P470" s="54">
        <f t="shared" si="42"/>
        <v>0</v>
      </c>
      <c r="Q470" s="3"/>
      <c r="R470" s="3"/>
      <c r="S470" s="3"/>
      <c r="T470" s="3"/>
      <c r="U470" s="3"/>
      <c r="V470" s="55">
        <f t="shared" si="43"/>
        <v>0</v>
      </c>
      <c r="W470" s="56" t="str">
        <f>IF(ISERROR(VLOOKUP(B470,'HSN Master'!$A$2:$C$2500,3,0)),"",(VLOOKUP(B470,'HSN Master'!$A$2:$C$2500,3,0)))</f>
        <v/>
      </c>
      <c r="X470" s="57">
        <f t="shared" si="44"/>
        <v>0</v>
      </c>
      <c r="Y470" s="92" t="str">
        <f>IF(ISERROR(VLOOKUP(B470,'HSN Master'!$A$2:$E$2500,5,0)),"",(VLOOKUP(B470,'HSN Master'!$A$2:$E$2500,5,0)))</f>
        <v/>
      </c>
      <c r="Z470" s="57">
        <f t="shared" si="45"/>
        <v>0</v>
      </c>
      <c r="AC470" s="1"/>
    </row>
    <row r="471" spans="1:29" ht="29.25" customHeight="1" x14ac:dyDescent="0.25">
      <c r="A471" s="143"/>
      <c r="B471" s="10"/>
      <c r="C471" s="131" t="str">
        <f>IF(ISERROR(VLOOKUP(B471,'HSN Master'!$A$2:$B$2500,2,0)),"",(VLOOKUP(B471,'HSN Master'!$A$2:$B$2500,2,0)))</f>
        <v/>
      </c>
      <c r="D471" s="31"/>
      <c r="E471" s="4"/>
      <c r="F471" s="4"/>
      <c r="G471" s="4"/>
      <c r="H471" s="4"/>
      <c r="I471" s="4"/>
      <c r="J471" s="53">
        <f t="shared" si="41"/>
        <v>0</v>
      </c>
      <c r="K471" s="5"/>
      <c r="L471" s="5"/>
      <c r="M471" s="5"/>
      <c r="N471" s="5"/>
      <c r="O471" s="5"/>
      <c r="P471" s="54">
        <f t="shared" si="42"/>
        <v>0</v>
      </c>
      <c r="Q471" s="3"/>
      <c r="R471" s="3"/>
      <c r="S471" s="3"/>
      <c r="T471" s="3"/>
      <c r="U471" s="3"/>
      <c r="V471" s="55">
        <f t="shared" si="43"/>
        <v>0</v>
      </c>
      <c r="W471" s="56" t="str">
        <f>IF(ISERROR(VLOOKUP(B471,'HSN Master'!$A$2:$C$2500,3,0)),"",(VLOOKUP(B471,'HSN Master'!$A$2:$C$2500,3,0)))</f>
        <v/>
      </c>
      <c r="X471" s="57">
        <f t="shared" si="44"/>
        <v>0</v>
      </c>
      <c r="Y471" s="92" t="str">
        <f>IF(ISERROR(VLOOKUP(B471,'HSN Master'!$A$2:$E$2500,5,0)),"",(VLOOKUP(B471,'HSN Master'!$A$2:$E$2500,5,0)))</f>
        <v/>
      </c>
      <c r="Z471" s="57">
        <f t="shared" si="45"/>
        <v>0</v>
      </c>
      <c r="AC471" s="1"/>
    </row>
    <row r="472" spans="1:29" ht="29.25" customHeight="1" x14ac:dyDescent="0.25">
      <c r="A472" s="143"/>
      <c r="B472" s="10"/>
      <c r="C472" s="131" t="str">
        <f>IF(ISERROR(VLOOKUP(B472,'HSN Master'!$A$2:$B$2500,2,0)),"",(VLOOKUP(B472,'HSN Master'!$A$2:$B$2500,2,0)))</f>
        <v/>
      </c>
      <c r="D472" s="31"/>
      <c r="E472" s="4"/>
      <c r="F472" s="4"/>
      <c r="G472" s="4"/>
      <c r="H472" s="4"/>
      <c r="I472" s="4"/>
      <c r="J472" s="53">
        <f t="shared" si="41"/>
        <v>0</v>
      </c>
      <c r="K472" s="5"/>
      <c r="L472" s="5"/>
      <c r="M472" s="5"/>
      <c r="N472" s="5"/>
      <c r="O472" s="5"/>
      <c r="P472" s="54">
        <f t="shared" si="42"/>
        <v>0</v>
      </c>
      <c r="Q472" s="3"/>
      <c r="R472" s="3"/>
      <c r="S472" s="3"/>
      <c r="T472" s="3"/>
      <c r="U472" s="3"/>
      <c r="V472" s="55">
        <f t="shared" si="43"/>
        <v>0</v>
      </c>
      <c r="W472" s="56" t="str">
        <f>IF(ISERROR(VLOOKUP(B472,'HSN Master'!$A$2:$C$2500,3,0)),"",(VLOOKUP(B472,'HSN Master'!$A$2:$C$2500,3,0)))</f>
        <v/>
      </c>
      <c r="X472" s="57">
        <f t="shared" si="44"/>
        <v>0</v>
      </c>
      <c r="Y472" s="92" t="str">
        <f>IF(ISERROR(VLOOKUP(B472,'HSN Master'!$A$2:$E$2500,5,0)),"",(VLOOKUP(B472,'HSN Master'!$A$2:$E$2500,5,0)))</f>
        <v/>
      </c>
      <c r="Z472" s="57">
        <f t="shared" si="45"/>
        <v>0</v>
      </c>
      <c r="AC472" s="1"/>
    </row>
    <row r="473" spans="1:29" ht="29.25" customHeight="1" x14ac:dyDescent="0.25">
      <c r="A473" s="143"/>
      <c r="B473" s="10"/>
      <c r="C473" s="131" t="str">
        <f>IF(ISERROR(VLOOKUP(B473,'HSN Master'!$A$2:$B$2500,2,0)),"",(VLOOKUP(B473,'HSN Master'!$A$2:$B$2500,2,0)))</f>
        <v/>
      </c>
      <c r="D473" s="31"/>
      <c r="E473" s="4"/>
      <c r="F473" s="4"/>
      <c r="G473" s="4"/>
      <c r="H473" s="4"/>
      <c r="I473" s="4"/>
      <c r="J473" s="53">
        <f t="shared" si="41"/>
        <v>0</v>
      </c>
      <c r="K473" s="5"/>
      <c r="L473" s="5"/>
      <c r="M473" s="5"/>
      <c r="N473" s="5"/>
      <c r="O473" s="5"/>
      <c r="P473" s="54">
        <f t="shared" si="42"/>
        <v>0</v>
      </c>
      <c r="Q473" s="3"/>
      <c r="R473" s="3"/>
      <c r="S473" s="3"/>
      <c r="T473" s="3"/>
      <c r="U473" s="3"/>
      <c r="V473" s="55">
        <f t="shared" si="43"/>
        <v>0</v>
      </c>
      <c r="W473" s="56" t="str">
        <f>IF(ISERROR(VLOOKUP(B473,'HSN Master'!$A$2:$C$2500,3,0)),"",(VLOOKUP(B473,'HSN Master'!$A$2:$C$2500,3,0)))</f>
        <v/>
      </c>
      <c r="X473" s="57">
        <f t="shared" si="44"/>
        <v>0</v>
      </c>
      <c r="Y473" s="92" t="str">
        <f>IF(ISERROR(VLOOKUP(B473,'HSN Master'!$A$2:$E$2500,5,0)),"",(VLOOKUP(B473,'HSN Master'!$A$2:$E$2500,5,0)))</f>
        <v/>
      </c>
      <c r="Z473" s="57">
        <f t="shared" si="45"/>
        <v>0</v>
      </c>
      <c r="AC473" s="1"/>
    </row>
    <row r="474" spans="1:29" ht="29.25" customHeight="1" x14ac:dyDescent="0.25">
      <c r="A474" s="143"/>
      <c r="B474" s="10"/>
      <c r="C474" s="131" t="str">
        <f>IF(ISERROR(VLOOKUP(B474,'HSN Master'!$A$2:$B$2500,2,0)),"",(VLOOKUP(B474,'HSN Master'!$A$2:$B$2500,2,0)))</f>
        <v/>
      </c>
      <c r="D474" s="31"/>
      <c r="E474" s="4"/>
      <c r="F474" s="4"/>
      <c r="G474" s="4"/>
      <c r="H474" s="4"/>
      <c r="I474" s="4"/>
      <c r="J474" s="53">
        <f t="shared" si="41"/>
        <v>0</v>
      </c>
      <c r="K474" s="5"/>
      <c r="L474" s="5"/>
      <c r="M474" s="5"/>
      <c r="N474" s="5"/>
      <c r="O474" s="5"/>
      <c r="P474" s="54">
        <f t="shared" si="42"/>
        <v>0</v>
      </c>
      <c r="Q474" s="3"/>
      <c r="R474" s="3"/>
      <c r="S474" s="3"/>
      <c r="T474" s="3"/>
      <c r="U474" s="3"/>
      <c r="V474" s="55">
        <f t="shared" si="43"/>
        <v>0</v>
      </c>
      <c r="W474" s="56" t="str">
        <f>IF(ISERROR(VLOOKUP(B474,'HSN Master'!$A$2:$C$2500,3,0)),"",(VLOOKUP(B474,'HSN Master'!$A$2:$C$2500,3,0)))</f>
        <v/>
      </c>
      <c r="X474" s="57">
        <f t="shared" si="44"/>
        <v>0</v>
      </c>
      <c r="Y474" s="92" t="str">
        <f>IF(ISERROR(VLOOKUP(B474,'HSN Master'!$A$2:$E$2500,5,0)),"",(VLOOKUP(B474,'HSN Master'!$A$2:$E$2500,5,0)))</f>
        <v/>
      </c>
      <c r="Z474" s="57">
        <f t="shared" si="45"/>
        <v>0</v>
      </c>
      <c r="AC474" s="1"/>
    </row>
    <row r="475" spans="1:29" ht="29.25" customHeight="1" x14ac:dyDescent="0.25">
      <c r="A475" s="143"/>
      <c r="B475" s="10"/>
      <c r="C475" s="131" t="str">
        <f>IF(ISERROR(VLOOKUP(B475,'HSN Master'!$A$2:$B$2500,2,0)),"",(VLOOKUP(B475,'HSN Master'!$A$2:$B$2500,2,0)))</f>
        <v/>
      </c>
      <c r="D475" s="31"/>
      <c r="E475" s="4"/>
      <c r="F475" s="4"/>
      <c r="G475" s="4"/>
      <c r="H475" s="4"/>
      <c r="I475" s="4"/>
      <c r="J475" s="53">
        <f t="shared" si="41"/>
        <v>0</v>
      </c>
      <c r="K475" s="5"/>
      <c r="L475" s="5"/>
      <c r="M475" s="5"/>
      <c r="N475" s="5"/>
      <c r="O475" s="5"/>
      <c r="P475" s="54">
        <f t="shared" si="42"/>
        <v>0</v>
      </c>
      <c r="Q475" s="3"/>
      <c r="R475" s="3"/>
      <c r="S475" s="3"/>
      <c r="T475" s="3"/>
      <c r="U475" s="3"/>
      <c r="V475" s="55">
        <f t="shared" si="43"/>
        <v>0</v>
      </c>
      <c r="W475" s="56" t="str">
        <f>IF(ISERROR(VLOOKUP(B475,'HSN Master'!$A$2:$C$2500,3,0)),"",(VLOOKUP(B475,'HSN Master'!$A$2:$C$2500,3,0)))</f>
        <v/>
      </c>
      <c r="X475" s="57">
        <f t="shared" si="44"/>
        <v>0</v>
      </c>
      <c r="Y475" s="92" t="str">
        <f>IF(ISERROR(VLOOKUP(B475,'HSN Master'!$A$2:$E$2500,5,0)),"",(VLOOKUP(B475,'HSN Master'!$A$2:$E$2500,5,0)))</f>
        <v/>
      </c>
      <c r="Z475" s="57">
        <f t="shared" si="45"/>
        <v>0</v>
      </c>
      <c r="AC475" s="1"/>
    </row>
    <row r="476" spans="1:29" ht="29.25" customHeight="1" x14ac:dyDescent="0.25">
      <c r="A476" s="143"/>
      <c r="B476" s="10"/>
      <c r="C476" s="131" t="str">
        <f>IF(ISERROR(VLOOKUP(B476,'HSN Master'!$A$2:$B$2500,2,0)),"",(VLOOKUP(B476,'HSN Master'!$A$2:$B$2500,2,0)))</f>
        <v/>
      </c>
      <c r="D476" s="31"/>
      <c r="E476" s="4"/>
      <c r="F476" s="4"/>
      <c r="G476" s="4"/>
      <c r="H476" s="4"/>
      <c r="I476" s="4"/>
      <c r="J476" s="53">
        <f t="shared" si="41"/>
        <v>0</v>
      </c>
      <c r="K476" s="5"/>
      <c r="L476" s="5"/>
      <c r="M476" s="5"/>
      <c r="N476" s="5"/>
      <c r="O476" s="5"/>
      <c r="P476" s="54">
        <f t="shared" si="42"/>
        <v>0</v>
      </c>
      <c r="Q476" s="3"/>
      <c r="R476" s="3"/>
      <c r="S476" s="3"/>
      <c r="T476" s="3"/>
      <c r="U476" s="3"/>
      <c r="V476" s="55">
        <f t="shared" si="43"/>
        <v>0</v>
      </c>
      <c r="W476" s="56" t="str">
        <f>IF(ISERROR(VLOOKUP(B476,'HSN Master'!$A$2:$C$2500,3,0)),"",(VLOOKUP(B476,'HSN Master'!$A$2:$C$2500,3,0)))</f>
        <v/>
      </c>
      <c r="X476" s="57">
        <f t="shared" si="44"/>
        <v>0</v>
      </c>
      <c r="Y476" s="92" t="str">
        <f>IF(ISERROR(VLOOKUP(B476,'HSN Master'!$A$2:$E$2500,5,0)),"",(VLOOKUP(B476,'HSN Master'!$A$2:$E$2500,5,0)))</f>
        <v/>
      </c>
      <c r="Z476" s="57">
        <f t="shared" si="45"/>
        <v>0</v>
      </c>
      <c r="AC476" s="1"/>
    </row>
    <row r="477" spans="1:29" ht="29.25" customHeight="1" x14ac:dyDescent="0.25">
      <c r="A477" s="143"/>
      <c r="B477" s="10"/>
      <c r="C477" s="131" t="str">
        <f>IF(ISERROR(VLOOKUP(B477,'HSN Master'!$A$2:$B$2500,2,0)),"",(VLOOKUP(B477,'HSN Master'!$A$2:$B$2500,2,0)))</f>
        <v/>
      </c>
      <c r="D477" s="31"/>
      <c r="E477" s="4"/>
      <c r="F477" s="4"/>
      <c r="G477" s="4"/>
      <c r="H477" s="4"/>
      <c r="I477" s="4"/>
      <c r="J477" s="53">
        <f t="shared" si="41"/>
        <v>0</v>
      </c>
      <c r="K477" s="5"/>
      <c r="L477" s="5"/>
      <c r="M477" s="5"/>
      <c r="N477" s="5"/>
      <c r="O477" s="5"/>
      <c r="P477" s="54">
        <f t="shared" si="42"/>
        <v>0</v>
      </c>
      <c r="Q477" s="3"/>
      <c r="R477" s="3"/>
      <c r="S477" s="3"/>
      <c r="T477" s="3"/>
      <c r="U477" s="3"/>
      <c r="V477" s="55">
        <f t="shared" si="43"/>
        <v>0</v>
      </c>
      <c r="W477" s="56" t="str">
        <f>IF(ISERROR(VLOOKUP(B477,'HSN Master'!$A$2:$C$2500,3,0)),"",(VLOOKUP(B477,'HSN Master'!$A$2:$C$2500,3,0)))</f>
        <v/>
      </c>
      <c r="X477" s="57">
        <f t="shared" si="44"/>
        <v>0</v>
      </c>
      <c r="Y477" s="92" t="str">
        <f>IF(ISERROR(VLOOKUP(B477,'HSN Master'!$A$2:$E$2500,5,0)),"",(VLOOKUP(B477,'HSN Master'!$A$2:$E$2500,5,0)))</f>
        <v/>
      </c>
      <c r="Z477" s="57">
        <f t="shared" si="45"/>
        <v>0</v>
      </c>
      <c r="AC477" s="1"/>
    </row>
    <row r="478" spans="1:29" ht="29.25" customHeight="1" x14ac:dyDescent="0.25">
      <c r="A478" s="143"/>
      <c r="B478" s="10"/>
      <c r="C478" s="131" t="str">
        <f>IF(ISERROR(VLOOKUP(B478,'HSN Master'!$A$2:$B$2500,2,0)),"",(VLOOKUP(B478,'HSN Master'!$A$2:$B$2500,2,0)))</f>
        <v/>
      </c>
      <c r="D478" s="31"/>
      <c r="E478" s="4"/>
      <c r="F478" s="4"/>
      <c r="G478" s="4"/>
      <c r="H478" s="4"/>
      <c r="I478" s="4"/>
      <c r="J478" s="53">
        <f t="shared" si="41"/>
        <v>0</v>
      </c>
      <c r="K478" s="5"/>
      <c r="L478" s="5"/>
      <c r="M478" s="5"/>
      <c r="N478" s="5"/>
      <c r="O478" s="5"/>
      <c r="P478" s="54">
        <f t="shared" si="42"/>
        <v>0</v>
      </c>
      <c r="Q478" s="3"/>
      <c r="R478" s="3"/>
      <c r="S478" s="3"/>
      <c r="T478" s="3"/>
      <c r="U478" s="3"/>
      <c r="V478" s="55">
        <f t="shared" si="43"/>
        <v>0</v>
      </c>
      <c r="W478" s="56" t="str">
        <f>IF(ISERROR(VLOOKUP(B478,'HSN Master'!$A$2:$C$2500,3,0)),"",(VLOOKUP(B478,'HSN Master'!$A$2:$C$2500,3,0)))</f>
        <v/>
      </c>
      <c r="X478" s="57">
        <f t="shared" si="44"/>
        <v>0</v>
      </c>
      <c r="Y478" s="92" t="str">
        <f>IF(ISERROR(VLOOKUP(B478,'HSN Master'!$A$2:$E$2500,5,0)),"",(VLOOKUP(B478,'HSN Master'!$A$2:$E$2500,5,0)))</f>
        <v/>
      </c>
      <c r="Z478" s="57">
        <f t="shared" si="45"/>
        <v>0</v>
      </c>
      <c r="AC478" s="1"/>
    </row>
    <row r="479" spans="1:29" ht="29.25" customHeight="1" x14ac:dyDescent="0.25">
      <c r="A479" s="143"/>
      <c r="B479" s="10"/>
      <c r="C479" s="131" t="str">
        <f>IF(ISERROR(VLOOKUP(B479,'HSN Master'!$A$2:$B$2500,2,0)),"",(VLOOKUP(B479,'HSN Master'!$A$2:$B$2500,2,0)))</f>
        <v/>
      </c>
      <c r="D479" s="31"/>
      <c r="E479" s="4"/>
      <c r="F479" s="4"/>
      <c r="G479" s="4"/>
      <c r="H479" s="4"/>
      <c r="I479" s="4"/>
      <c r="J479" s="53">
        <f t="shared" si="41"/>
        <v>0</v>
      </c>
      <c r="K479" s="5"/>
      <c r="L479" s="5"/>
      <c r="M479" s="5"/>
      <c r="N479" s="5"/>
      <c r="O479" s="5"/>
      <c r="P479" s="54">
        <f t="shared" si="42"/>
        <v>0</v>
      </c>
      <c r="Q479" s="3"/>
      <c r="R479" s="3"/>
      <c r="S479" s="3"/>
      <c r="T479" s="3"/>
      <c r="U479" s="3"/>
      <c r="V479" s="55">
        <f t="shared" si="43"/>
        <v>0</v>
      </c>
      <c r="W479" s="56" t="str">
        <f>IF(ISERROR(VLOOKUP(B479,'HSN Master'!$A$2:$C$2500,3,0)),"",(VLOOKUP(B479,'HSN Master'!$A$2:$C$2500,3,0)))</f>
        <v/>
      </c>
      <c r="X479" s="57">
        <f t="shared" si="44"/>
        <v>0</v>
      </c>
      <c r="Y479" s="92" t="str">
        <f>IF(ISERROR(VLOOKUP(B479,'HSN Master'!$A$2:$E$2500,5,0)),"",(VLOOKUP(B479,'HSN Master'!$A$2:$E$2500,5,0)))</f>
        <v/>
      </c>
      <c r="Z479" s="57">
        <f t="shared" si="45"/>
        <v>0</v>
      </c>
      <c r="AC479" s="1"/>
    </row>
    <row r="480" spans="1:29" ht="29.25" customHeight="1" x14ac:dyDescent="0.25">
      <c r="A480" s="143"/>
      <c r="B480" s="10"/>
      <c r="C480" s="131" t="str">
        <f>IF(ISERROR(VLOOKUP(B480,'HSN Master'!$A$2:$B$2500,2,0)),"",(VLOOKUP(B480,'HSN Master'!$A$2:$B$2500,2,0)))</f>
        <v/>
      </c>
      <c r="D480" s="31"/>
      <c r="E480" s="4"/>
      <c r="F480" s="4"/>
      <c r="G480" s="4"/>
      <c r="H480" s="4"/>
      <c r="I480" s="4"/>
      <c r="J480" s="53">
        <f t="shared" si="41"/>
        <v>0</v>
      </c>
      <c r="K480" s="5"/>
      <c r="L480" s="5"/>
      <c r="M480" s="5"/>
      <c r="N480" s="5"/>
      <c r="O480" s="5"/>
      <c r="P480" s="54">
        <f t="shared" si="42"/>
        <v>0</v>
      </c>
      <c r="Q480" s="3"/>
      <c r="R480" s="3"/>
      <c r="S480" s="3"/>
      <c r="T480" s="3"/>
      <c r="U480" s="3"/>
      <c r="V480" s="55">
        <f t="shared" si="43"/>
        <v>0</v>
      </c>
      <c r="W480" s="56" t="str">
        <f>IF(ISERROR(VLOOKUP(B480,'HSN Master'!$A$2:$C$2500,3,0)),"",(VLOOKUP(B480,'HSN Master'!$A$2:$C$2500,3,0)))</f>
        <v/>
      </c>
      <c r="X480" s="57">
        <f t="shared" si="44"/>
        <v>0</v>
      </c>
      <c r="Y480" s="92" t="str">
        <f>IF(ISERROR(VLOOKUP(B480,'HSN Master'!$A$2:$E$2500,5,0)),"",(VLOOKUP(B480,'HSN Master'!$A$2:$E$2500,5,0)))</f>
        <v/>
      </c>
      <c r="Z480" s="57">
        <f t="shared" si="45"/>
        <v>0</v>
      </c>
      <c r="AC480" s="1"/>
    </row>
    <row r="481" spans="1:29" ht="29.25" customHeight="1" x14ac:dyDescent="0.25">
      <c r="A481" s="143"/>
      <c r="B481" s="10"/>
      <c r="C481" s="131" t="str">
        <f>IF(ISERROR(VLOOKUP(B481,'HSN Master'!$A$2:$B$2500,2,0)),"",(VLOOKUP(B481,'HSN Master'!$A$2:$B$2500,2,0)))</f>
        <v/>
      </c>
      <c r="D481" s="31"/>
      <c r="E481" s="4"/>
      <c r="F481" s="4"/>
      <c r="G481" s="4"/>
      <c r="H481" s="4"/>
      <c r="I481" s="4"/>
      <c r="J481" s="53">
        <f t="shared" si="41"/>
        <v>0</v>
      </c>
      <c r="K481" s="5"/>
      <c r="L481" s="5"/>
      <c r="M481" s="5"/>
      <c r="N481" s="5"/>
      <c r="O481" s="5"/>
      <c r="P481" s="54">
        <f t="shared" si="42"/>
        <v>0</v>
      </c>
      <c r="Q481" s="3"/>
      <c r="R481" s="3"/>
      <c r="S481" s="3"/>
      <c r="T481" s="3"/>
      <c r="U481" s="3"/>
      <c r="V481" s="55">
        <f t="shared" si="43"/>
        <v>0</v>
      </c>
      <c r="W481" s="56" t="str">
        <f>IF(ISERROR(VLOOKUP(B481,'HSN Master'!$A$2:$C$2500,3,0)),"",(VLOOKUP(B481,'HSN Master'!$A$2:$C$2500,3,0)))</f>
        <v/>
      </c>
      <c r="X481" s="57">
        <f t="shared" si="44"/>
        <v>0</v>
      </c>
      <c r="Y481" s="92" t="str">
        <f>IF(ISERROR(VLOOKUP(B481,'HSN Master'!$A$2:$E$2500,5,0)),"",(VLOOKUP(B481,'HSN Master'!$A$2:$E$2500,5,0)))</f>
        <v/>
      </c>
      <c r="Z481" s="57">
        <f t="shared" si="45"/>
        <v>0</v>
      </c>
      <c r="AC481" s="1"/>
    </row>
    <row r="482" spans="1:29" ht="29.25" customHeight="1" x14ac:dyDescent="0.25">
      <c r="A482" s="143"/>
      <c r="B482" s="10"/>
      <c r="C482" s="131" t="str">
        <f>IF(ISERROR(VLOOKUP(B482,'HSN Master'!$A$2:$B$2500,2,0)),"",(VLOOKUP(B482,'HSN Master'!$A$2:$B$2500,2,0)))</f>
        <v/>
      </c>
      <c r="D482" s="31"/>
      <c r="E482" s="4"/>
      <c r="F482" s="4"/>
      <c r="G482" s="4"/>
      <c r="H482" s="4"/>
      <c r="I482" s="4"/>
      <c r="J482" s="53">
        <f t="shared" si="41"/>
        <v>0</v>
      </c>
      <c r="K482" s="5"/>
      <c r="L482" s="5"/>
      <c r="M482" s="5"/>
      <c r="N482" s="5"/>
      <c r="O482" s="5"/>
      <c r="P482" s="54">
        <f t="shared" si="42"/>
        <v>0</v>
      </c>
      <c r="Q482" s="3"/>
      <c r="R482" s="3"/>
      <c r="S482" s="3"/>
      <c r="T482" s="3"/>
      <c r="U482" s="3"/>
      <c r="V482" s="55">
        <f t="shared" si="43"/>
        <v>0</v>
      </c>
      <c r="W482" s="56" t="str">
        <f>IF(ISERROR(VLOOKUP(B482,'HSN Master'!$A$2:$C$2500,3,0)),"",(VLOOKUP(B482,'HSN Master'!$A$2:$C$2500,3,0)))</f>
        <v/>
      </c>
      <c r="X482" s="57">
        <f t="shared" si="44"/>
        <v>0</v>
      </c>
      <c r="Y482" s="92" t="str">
        <f>IF(ISERROR(VLOOKUP(B482,'HSN Master'!$A$2:$E$2500,5,0)),"",(VLOOKUP(B482,'HSN Master'!$A$2:$E$2500,5,0)))</f>
        <v/>
      </c>
      <c r="Z482" s="57">
        <f t="shared" si="45"/>
        <v>0</v>
      </c>
      <c r="AC482" s="1"/>
    </row>
    <row r="483" spans="1:29" ht="29.25" customHeight="1" x14ac:dyDescent="0.25">
      <c r="A483" s="143"/>
      <c r="B483" s="10"/>
      <c r="C483" s="131" t="str">
        <f>IF(ISERROR(VLOOKUP(B483,'HSN Master'!$A$2:$B$2500,2,0)),"",(VLOOKUP(B483,'HSN Master'!$A$2:$B$2500,2,0)))</f>
        <v/>
      </c>
      <c r="D483" s="31"/>
      <c r="E483" s="4"/>
      <c r="F483" s="4"/>
      <c r="G483" s="4"/>
      <c r="H483" s="4"/>
      <c r="I483" s="4"/>
      <c r="J483" s="53">
        <f t="shared" si="41"/>
        <v>0</v>
      </c>
      <c r="K483" s="5"/>
      <c r="L483" s="5"/>
      <c r="M483" s="5"/>
      <c r="N483" s="5"/>
      <c r="O483" s="5"/>
      <c r="P483" s="54">
        <f t="shared" si="42"/>
        <v>0</v>
      </c>
      <c r="Q483" s="3"/>
      <c r="R483" s="3"/>
      <c r="S483" s="3"/>
      <c r="T483" s="3"/>
      <c r="U483" s="3"/>
      <c r="V483" s="55">
        <f t="shared" si="43"/>
        <v>0</v>
      </c>
      <c r="W483" s="56" t="str">
        <f>IF(ISERROR(VLOOKUP(B483,'HSN Master'!$A$2:$C$2500,3,0)),"",(VLOOKUP(B483,'HSN Master'!$A$2:$C$2500,3,0)))</f>
        <v/>
      </c>
      <c r="X483" s="57">
        <f t="shared" si="44"/>
        <v>0</v>
      </c>
      <c r="Y483" s="92" t="str">
        <f>IF(ISERROR(VLOOKUP(B483,'HSN Master'!$A$2:$E$2500,5,0)),"",(VLOOKUP(B483,'HSN Master'!$A$2:$E$2500,5,0)))</f>
        <v/>
      </c>
      <c r="Z483" s="57">
        <f t="shared" si="45"/>
        <v>0</v>
      </c>
      <c r="AC483" s="1"/>
    </row>
    <row r="484" spans="1:29" ht="29.25" customHeight="1" x14ac:dyDescent="0.25">
      <c r="A484" s="143"/>
      <c r="B484" s="10"/>
      <c r="C484" s="131" t="str">
        <f>IF(ISERROR(VLOOKUP(B484,'HSN Master'!$A$2:$B$2500,2,0)),"",(VLOOKUP(B484,'HSN Master'!$A$2:$B$2500,2,0)))</f>
        <v/>
      </c>
      <c r="D484" s="31"/>
      <c r="E484" s="4"/>
      <c r="F484" s="4"/>
      <c r="G484" s="4"/>
      <c r="H484" s="4"/>
      <c r="I484" s="4"/>
      <c r="J484" s="53">
        <f t="shared" si="41"/>
        <v>0</v>
      </c>
      <c r="K484" s="5"/>
      <c r="L484" s="5"/>
      <c r="M484" s="5"/>
      <c r="N484" s="5"/>
      <c r="O484" s="5"/>
      <c r="P484" s="54">
        <f t="shared" si="42"/>
        <v>0</v>
      </c>
      <c r="Q484" s="3"/>
      <c r="R484" s="3"/>
      <c r="S484" s="3"/>
      <c r="T484" s="3"/>
      <c r="U484" s="3"/>
      <c r="V484" s="55">
        <f t="shared" si="43"/>
        <v>0</v>
      </c>
      <c r="W484" s="56" t="str">
        <f>IF(ISERROR(VLOOKUP(B484,'HSN Master'!$A$2:$C$2500,3,0)),"",(VLOOKUP(B484,'HSN Master'!$A$2:$C$2500,3,0)))</f>
        <v/>
      </c>
      <c r="X484" s="57">
        <f t="shared" si="44"/>
        <v>0</v>
      </c>
      <c r="Y484" s="92" t="str">
        <f>IF(ISERROR(VLOOKUP(B484,'HSN Master'!$A$2:$E$2500,5,0)),"",(VLOOKUP(B484,'HSN Master'!$A$2:$E$2500,5,0)))</f>
        <v/>
      </c>
      <c r="Z484" s="57">
        <f t="shared" si="45"/>
        <v>0</v>
      </c>
      <c r="AC484" s="1"/>
    </row>
    <row r="485" spans="1:29" ht="29.25" customHeight="1" x14ac:dyDescent="0.25">
      <c r="A485" s="143"/>
      <c r="B485" s="10"/>
      <c r="C485" s="131" t="str">
        <f>IF(ISERROR(VLOOKUP(B485,'HSN Master'!$A$2:$B$2500,2,0)),"",(VLOOKUP(B485,'HSN Master'!$A$2:$B$2500,2,0)))</f>
        <v/>
      </c>
      <c r="D485" s="31"/>
      <c r="E485" s="4"/>
      <c r="F485" s="4"/>
      <c r="G485" s="4"/>
      <c r="H485" s="4"/>
      <c r="I485" s="4"/>
      <c r="J485" s="53">
        <f t="shared" si="41"/>
        <v>0</v>
      </c>
      <c r="K485" s="5"/>
      <c r="L485" s="5"/>
      <c r="M485" s="5"/>
      <c r="N485" s="5"/>
      <c r="O485" s="5"/>
      <c r="P485" s="54">
        <f t="shared" si="42"/>
        <v>0</v>
      </c>
      <c r="Q485" s="3"/>
      <c r="R485" s="3"/>
      <c r="S485" s="3"/>
      <c r="T485" s="3"/>
      <c r="U485" s="3"/>
      <c r="V485" s="55">
        <f t="shared" si="43"/>
        <v>0</v>
      </c>
      <c r="W485" s="56" t="str">
        <f>IF(ISERROR(VLOOKUP(B485,'HSN Master'!$A$2:$C$2500,3,0)),"",(VLOOKUP(B485,'HSN Master'!$A$2:$C$2500,3,0)))</f>
        <v/>
      </c>
      <c r="X485" s="57">
        <f t="shared" si="44"/>
        <v>0</v>
      </c>
      <c r="Y485" s="92" t="str">
        <f>IF(ISERROR(VLOOKUP(B485,'HSN Master'!$A$2:$E$2500,5,0)),"",(VLOOKUP(B485,'HSN Master'!$A$2:$E$2500,5,0)))</f>
        <v/>
      </c>
      <c r="Z485" s="57">
        <f t="shared" si="45"/>
        <v>0</v>
      </c>
      <c r="AC485" s="1"/>
    </row>
    <row r="486" spans="1:29" ht="29.25" customHeight="1" x14ac:dyDescent="0.25">
      <c r="A486" s="143"/>
      <c r="B486" s="10"/>
      <c r="C486" s="131" t="str">
        <f>IF(ISERROR(VLOOKUP(B486,'HSN Master'!$A$2:$B$2500,2,0)),"",(VLOOKUP(B486,'HSN Master'!$A$2:$B$2500,2,0)))</f>
        <v/>
      </c>
      <c r="D486" s="31"/>
      <c r="E486" s="4"/>
      <c r="F486" s="4"/>
      <c r="G486" s="4"/>
      <c r="H486" s="4"/>
      <c r="I486" s="4"/>
      <c r="J486" s="53">
        <f t="shared" si="41"/>
        <v>0</v>
      </c>
      <c r="K486" s="5"/>
      <c r="L486" s="5"/>
      <c r="M486" s="5"/>
      <c r="N486" s="5"/>
      <c r="O486" s="5"/>
      <c r="P486" s="54">
        <f t="shared" si="42"/>
        <v>0</v>
      </c>
      <c r="Q486" s="3"/>
      <c r="R486" s="3"/>
      <c r="S486" s="3"/>
      <c r="T486" s="3"/>
      <c r="U486" s="3"/>
      <c r="V486" s="55">
        <f t="shared" si="43"/>
        <v>0</v>
      </c>
      <c r="W486" s="56" t="str">
        <f>IF(ISERROR(VLOOKUP(B486,'HSN Master'!$A$2:$C$2500,3,0)),"",(VLOOKUP(B486,'HSN Master'!$A$2:$C$2500,3,0)))</f>
        <v/>
      </c>
      <c r="X486" s="57">
        <f t="shared" si="44"/>
        <v>0</v>
      </c>
      <c r="Y486" s="92" t="str">
        <f>IF(ISERROR(VLOOKUP(B486,'HSN Master'!$A$2:$E$2500,5,0)),"",(VLOOKUP(B486,'HSN Master'!$A$2:$E$2500,5,0)))</f>
        <v/>
      </c>
      <c r="Z486" s="57">
        <f t="shared" si="45"/>
        <v>0</v>
      </c>
      <c r="AC486" s="1"/>
    </row>
    <row r="487" spans="1:29" ht="29.25" customHeight="1" x14ac:dyDescent="0.25">
      <c r="A487" s="143"/>
      <c r="B487" s="10"/>
      <c r="C487" s="131" t="str">
        <f>IF(ISERROR(VLOOKUP(B487,'HSN Master'!$A$2:$B$2500,2,0)),"",(VLOOKUP(B487,'HSN Master'!$A$2:$B$2500,2,0)))</f>
        <v/>
      </c>
      <c r="D487" s="31"/>
      <c r="E487" s="4"/>
      <c r="F487" s="4"/>
      <c r="G487" s="4"/>
      <c r="H487" s="4"/>
      <c r="I487" s="4"/>
      <c r="J487" s="53">
        <f t="shared" si="41"/>
        <v>0</v>
      </c>
      <c r="K487" s="5"/>
      <c r="L487" s="5"/>
      <c r="M487" s="5"/>
      <c r="N487" s="5"/>
      <c r="O487" s="5"/>
      <c r="P487" s="54">
        <f t="shared" si="42"/>
        <v>0</v>
      </c>
      <c r="Q487" s="3"/>
      <c r="R487" s="3"/>
      <c r="S487" s="3"/>
      <c r="T487" s="3"/>
      <c r="U487" s="3"/>
      <c r="V487" s="55">
        <f t="shared" si="43"/>
        <v>0</v>
      </c>
      <c r="W487" s="56" t="str">
        <f>IF(ISERROR(VLOOKUP(B487,'HSN Master'!$A$2:$C$2500,3,0)),"",(VLOOKUP(B487,'HSN Master'!$A$2:$C$2500,3,0)))</f>
        <v/>
      </c>
      <c r="X487" s="57">
        <f t="shared" si="44"/>
        <v>0</v>
      </c>
      <c r="Y487" s="92" t="str">
        <f>IF(ISERROR(VLOOKUP(B487,'HSN Master'!$A$2:$E$2500,5,0)),"",(VLOOKUP(B487,'HSN Master'!$A$2:$E$2500,5,0)))</f>
        <v/>
      </c>
      <c r="Z487" s="57">
        <f t="shared" si="45"/>
        <v>0</v>
      </c>
      <c r="AC487" s="1"/>
    </row>
    <row r="488" spans="1:29" ht="29.25" customHeight="1" x14ac:dyDescent="0.25">
      <c r="A488" s="143"/>
      <c r="B488" s="10"/>
      <c r="C488" s="131" t="str">
        <f>IF(ISERROR(VLOOKUP(B488,'HSN Master'!$A$2:$B$2500,2,0)),"",(VLOOKUP(B488,'HSN Master'!$A$2:$B$2500,2,0)))</f>
        <v/>
      </c>
      <c r="D488" s="31"/>
      <c r="E488" s="4"/>
      <c r="F488" s="4"/>
      <c r="G488" s="4"/>
      <c r="H488" s="4"/>
      <c r="I488" s="4"/>
      <c r="J488" s="53">
        <f t="shared" si="41"/>
        <v>0</v>
      </c>
      <c r="K488" s="5"/>
      <c r="L488" s="5"/>
      <c r="M488" s="5"/>
      <c r="N488" s="5"/>
      <c r="O488" s="5"/>
      <c r="P488" s="54">
        <f t="shared" si="42"/>
        <v>0</v>
      </c>
      <c r="Q488" s="3"/>
      <c r="R488" s="3"/>
      <c r="S488" s="3"/>
      <c r="T488" s="3"/>
      <c r="U488" s="3"/>
      <c r="V488" s="55">
        <f t="shared" si="43"/>
        <v>0</v>
      </c>
      <c r="W488" s="56" t="str">
        <f>IF(ISERROR(VLOOKUP(B488,'HSN Master'!$A$2:$C$2500,3,0)),"",(VLOOKUP(B488,'HSN Master'!$A$2:$C$2500,3,0)))</f>
        <v/>
      </c>
      <c r="X488" s="57">
        <f t="shared" si="44"/>
        <v>0</v>
      </c>
      <c r="Y488" s="92" t="str">
        <f>IF(ISERROR(VLOOKUP(B488,'HSN Master'!$A$2:$E$2500,5,0)),"",(VLOOKUP(B488,'HSN Master'!$A$2:$E$2500,5,0)))</f>
        <v/>
      </c>
      <c r="Z488" s="57">
        <f t="shared" si="45"/>
        <v>0</v>
      </c>
      <c r="AC488" s="1"/>
    </row>
    <row r="489" spans="1:29" ht="29.25" customHeight="1" x14ac:dyDescent="0.25">
      <c r="A489" s="143"/>
      <c r="B489" s="10"/>
      <c r="C489" s="131" t="str">
        <f>IF(ISERROR(VLOOKUP(B489,'HSN Master'!$A$2:$B$2500,2,0)),"",(VLOOKUP(B489,'HSN Master'!$A$2:$B$2500,2,0)))</f>
        <v/>
      </c>
      <c r="D489" s="31"/>
      <c r="E489" s="4"/>
      <c r="F489" s="4"/>
      <c r="G489" s="4"/>
      <c r="H489" s="4"/>
      <c r="I489" s="4"/>
      <c r="J489" s="53">
        <f t="shared" si="41"/>
        <v>0</v>
      </c>
      <c r="K489" s="5"/>
      <c r="L489" s="5"/>
      <c r="M489" s="5"/>
      <c r="N489" s="5"/>
      <c r="O489" s="5"/>
      <c r="P489" s="54">
        <f t="shared" si="42"/>
        <v>0</v>
      </c>
      <c r="Q489" s="3"/>
      <c r="R489" s="3"/>
      <c r="S489" s="3"/>
      <c r="T489" s="3"/>
      <c r="U489" s="3"/>
      <c r="V489" s="55">
        <f t="shared" si="43"/>
        <v>0</v>
      </c>
      <c r="W489" s="56" t="str">
        <f>IF(ISERROR(VLOOKUP(B489,'HSN Master'!$A$2:$C$2500,3,0)),"",(VLOOKUP(B489,'HSN Master'!$A$2:$C$2500,3,0)))</f>
        <v/>
      </c>
      <c r="X489" s="57">
        <f t="shared" si="44"/>
        <v>0</v>
      </c>
      <c r="Y489" s="92" t="str">
        <f>IF(ISERROR(VLOOKUP(B489,'HSN Master'!$A$2:$E$2500,5,0)),"",(VLOOKUP(B489,'HSN Master'!$A$2:$E$2500,5,0)))</f>
        <v/>
      </c>
      <c r="Z489" s="57">
        <f t="shared" si="45"/>
        <v>0</v>
      </c>
      <c r="AC489" s="1"/>
    </row>
    <row r="490" spans="1:29" ht="29.25" customHeight="1" x14ac:dyDescent="0.25">
      <c r="A490" s="143"/>
      <c r="B490" s="10"/>
      <c r="C490" s="131" t="str">
        <f>IF(ISERROR(VLOOKUP(B490,'HSN Master'!$A$2:$B$2500,2,0)),"",(VLOOKUP(B490,'HSN Master'!$A$2:$B$2500,2,0)))</f>
        <v/>
      </c>
      <c r="D490" s="31"/>
      <c r="E490" s="4"/>
      <c r="F490" s="4"/>
      <c r="G490" s="4"/>
      <c r="H490" s="4"/>
      <c r="I490" s="4"/>
      <c r="J490" s="53">
        <f t="shared" si="41"/>
        <v>0</v>
      </c>
      <c r="K490" s="5"/>
      <c r="L490" s="5"/>
      <c r="M490" s="5"/>
      <c r="N490" s="5"/>
      <c r="O490" s="5"/>
      <c r="P490" s="54">
        <f t="shared" si="42"/>
        <v>0</v>
      </c>
      <c r="Q490" s="3"/>
      <c r="R490" s="3"/>
      <c r="S490" s="3"/>
      <c r="T490" s="3"/>
      <c r="U490" s="3"/>
      <c r="V490" s="55">
        <f t="shared" si="43"/>
        <v>0</v>
      </c>
      <c r="W490" s="56" t="str">
        <f>IF(ISERROR(VLOOKUP(B490,'HSN Master'!$A$2:$C$2500,3,0)),"",(VLOOKUP(B490,'HSN Master'!$A$2:$C$2500,3,0)))</f>
        <v/>
      </c>
      <c r="X490" s="57">
        <f t="shared" si="44"/>
        <v>0</v>
      </c>
      <c r="Y490" s="92" t="str">
        <f>IF(ISERROR(VLOOKUP(B490,'HSN Master'!$A$2:$E$2500,5,0)),"",(VLOOKUP(B490,'HSN Master'!$A$2:$E$2500,5,0)))</f>
        <v/>
      </c>
      <c r="Z490" s="57">
        <f t="shared" si="45"/>
        <v>0</v>
      </c>
      <c r="AC490" s="1"/>
    </row>
    <row r="491" spans="1:29" ht="29.25" customHeight="1" x14ac:dyDescent="0.25">
      <c r="A491" s="143"/>
      <c r="B491" s="10"/>
      <c r="C491" s="131" t="str">
        <f>IF(ISERROR(VLOOKUP(B491,'HSN Master'!$A$2:$B$2500,2,0)),"",(VLOOKUP(B491,'HSN Master'!$A$2:$B$2500,2,0)))</f>
        <v/>
      </c>
      <c r="D491" s="31"/>
      <c r="E491" s="4"/>
      <c r="F491" s="4"/>
      <c r="G491" s="4"/>
      <c r="H491" s="4"/>
      <c r="I491" s="4"/>
      <c r="J491" s="53">
        <f t="shared" si="41"/>
        <v>0</v>
      </c>
      <c r="K491" s="5"/>
      <c r="L491" s="5"/>
      <c r="M491" s="5"/>
      <c r="N491" s="5"/>
      <c r="O491" s="5"/>
      <c r="P491" s="54">
        <f t="shared" si="42"/>
        <v>0</v>
      </c>
      <c r="Q491" s="3"/>
      <c r="R491" s="3"/>
      <c r="S491" s="3"/>
      <c r="T491" s="3"/>
      <c r="U491" s="3"/>
      <c r="V491" s="55">
        <f t="shared" si="43"/>
        <v>0</v>
      </c>
      <c r="W491" s="56" t="str">
        <f>IF(ISERROR(VLOOKUP(B491,'HSN Master'!$A$2:$C$2500,3,0)),"",(VLOOKUP(B491,'HSN Master'!$A$2:$C$2500,3,0)))</f>
        <v/>
      </c>
      <c r="X491" s="57">
        <f t="shared" si="44"/>
        <v>0</v>
      </c>
      <c r="Y491" s="92" t="str">
        <f>IF(ISERROR(VLOOKUP(B491,'HSN Master'!$A$2:$E$2500,5,0)),"",(VLOOKUP(B491,'HSN Master'!$A$2:$E$2500,5,0)))</f>
        <v/>
      </c>
      <c r="Z491" s="57">
        <f t="shared" si="45"/>
        <v>0</v>
      </c>
      <c r="AC491" s="1"/>
    </row>
    <row r="492" spans="1:29" ht="29.25" customHeight="1" x14ac:dyDescent="0.25">
      <c r="A492" s="143"/>
      <c r="B492" s="10"/>
      <c r="C492" s="131" t="str">
        <f>IF(ISERROR(VLOOKUP(B492,'HSN Master'!$A$2:$B$2500,2,0)),"",(VLOOKUP(B492,'HSN Master'!$A$2:$B$2500,2,0)))</f>
        <v/>
      </c>
      <c r="D492" s="31"/>
      <c r="E492" s="4"/>
      <c r="F492" s="4"/>
      <c r="G492" s="4"/>
      <c r="H492" s="4"/>
      <c r="I492" s="4"/>
      <c r="J492" s="53">
        <f t="shared" si="41"/>
        <v>0</v>
      </c>
      <c r="K492" s="5"/>
      <c r="L492" s="5"/>
      <c r="M492" s="5"/>
      <c r="N492" s="5"/>
      <c r="O492" s="5"/>
      <c r="P492" s="54">
        <f t="shared" si="42"/>
        <v>0</v>
      </c>
      <c r="Q492" s="3"/>
      <c r="R492" s="3"/>
      <c r="S492" s="3"/>
      <c r="T492" s="3"/>
      <c r="U492" s="3"/>
      <c r="V492" s="55">
        <f t="shared" si="43"/>
        <v>0</v>
      </c>
      <c r="W492" s="56" t="str">
        <f>IF(ISERROR(VLOOKUP(B492,'HSN Master'!$A$2:$C$2500,3,0)),"",(VLOOKUP(B492,'HSN Master'!$A$2:$C$2500,3,0)))</f>
        <v/>
      </c>
      <c r="X492" s="57">
        <f t="shared" si="44"/>
        <v>0</v>
      </c>
      <c r="Y492" s="92" t="str">
        <f>IF(ISERROR(VLOOKUP(B492,'HSN Master'!$A$2:$E$2500,5,0)),"",(VLOOKUP(B492,'HSN Master'!$A$2:$E$2500,5,0)))</f>
        <v/>
      </c>
      <c r="Z492" s="57">
        <f t="shared" si="45"/>
        <v>0</v>
      </c>
      <c r="AC492" s="1"/>
    </row>
    <row r="493" spans="1:29" ht="29.25" customHeight="1" x14ac:dyDescent="0.25">
      <c r="A493" s="143"/>
      <c r="B493" s="10"/>
      <c r="C493" s="131" t="str">
        <f>IF(ISERROR(VLOOKUP(B493,'HSN Master'!$A$2:$B$2500,2,0)),"",(VLOOKUP(B493,'HSN Master'!$A$2:$B$2500,2,0)))</f>
        <v/>
      </c>
      <c r="D493" s="31"/>
      <c r="E493" s="4"/>
      <c r="F493" s="4"/>
      <c r="G493" s="4"/>
      <c r="H493" s="4"/>
      <c r="I493" s="4"/>
      <c r="J493" s="53">
        <f t="shared" si="41"/>
        <v>0</v>
      </c>
      <c r="K493" s="5"/>
      <c r="L493" s="5"/>
      <c r="M493" s="5"/>
      <c r="N493" s="5"/>
      <c r="O493" s="5"/>
      <c r="P493" s="54">
        <f t="shared" si="42"/>
        <v>0</v>
      </c>
      <c r="Q493" s="3"/>
      <c r="R493" s="3"/>
      <c r="S493" s="3"/>
      <c r="T493" s="3"/>
      <c r="U493" s="3"/>
      <c r="V493" s="55">
        <f t="shared" si="43"/>
        <v>0</v>
      </c>
      <c r="W493" s="56" t="str">
        <f>IF(ISERROR(VLOOKUP(B493,'HSN Master'!$A$2:$C$2500,3,0)),"",(VLOOKUP(B493,'HSN Master'!$A$2:$C$2500,3,0)))</f>
        <v/>
      </c>
      <c r="X493" s="57">
        <f t="shared" si="44"/>
        <v>0</v>
      </c>
      <c r="Y493" s="92" t="str">
        <f>IF(ISERROR(VLOOKUP(B493,'HSN Master'!$A$2:$E$2500,5,0)),"",(VLOOKUP(B493,'HSN Master'!$A$2:$E$2500,5,0)))</f>
        <v/>
      </c>
      <c r="Z493" s="57">
        <f t="shared" si="45"/>
        <v>0</v>
      </c>
      <c r="AC493" s="1"/>
    </row>
    <row r="494" spans="1:29" ht="29.25" customHeight="1" x14ac:dyDescent="0.25">
      <c r="A494" s="143"/>
      <c r="B494" s="10"/>
      <c r="C494" s="131" t="str">
        <f>IF(ISERROR(VLOOKUP(B494,'HSN Master'!$A$2:$B$2500,2,0)),"",(VLOOKUP(B494,'HSN Master'!$A$2:$B$2500,2,0)))</f>
        <v/>
      </c>
      <c r="D494" s="31"/>
      <c r="E494" s="4"/>
      <c r="F494" s="4"/>
      <c r="G494" s="4"/>
      <c r="H494" s="4"/>
      <c r="I494" s="4"/>
      <c r="J494" s="53">
        <f t="shared" si="41"/>
        <v>0</v>
      </c>
      <c r="K494" s="5"/>
      <c r="L494" s="5"/>
      <c r="M494" s="5"/>
      <c r="N494" s="5"/>
      <c r="O494" s="5"/>
      <c r="P494" s="54">
        <f t="shared" si="42"/>
        <v>0</v>
      </c>
      <c r="Q494" s="3"/>
      <c r="R494" s="3"/>
      <c r="S494" s="3"/>
      <c r="T494" s="3"/>
      <c r="U494" s="3"/>
      <c r="V494" s="55">
        <f t="shared" si="43"/>
        <v>0</v>
      </c>
      <c r="W494" s="56" t="str">
        <f>IF(ISERROR(VLOOKUP(B494,'HSN Master'!$A$2:$C$2500,3,0)),"",(VLOOKUP(B494,'HSN Master'!$A$2:$C$2500,3,0)))</f>
        <v/>
      </c>
      <c r="X494" s="57">
        <f t="shared" si="44"/>
        <v>0</v>
      </c>
      <c r="Y494" s="92" t="str">
        <f>IF(ISERROR(VLOOKUP(B494,'HSN Master'!$A$2:$E$2500,5,0)),"",(VLOOKUP(B494,'HSN Master'!$A$2:$E$2500,5,0)))</f>
        <v/>
      </c>
      <c r="Z494" s="57">
        <f t="shared" si="45"/>
        <v>0</v>
      </c>
      <c r="AC494" s="1"/>
    </row>
    <row r="495" spans="1:29" ht="29.25" customHeight="1" x14ac:dyDescent="0.25">
      <c r="A495" s="143"/>
      <c r="B495" s="10"/>
      <c r="C495" s="131" t="str">
        <f>IF(ISERROR(VLOOKUP(B495,'HSN Master'!$A$2:$B$2500,2,0)),"",(VLOOKUP(B495,'HSN Master'!$A$2:$B$2500,2,0)))</f>
        <v/>
      </c>
      <c r="D495" s="31"/>
      <c r="E495" s="4"/>
      <c r="F495" s="4"/>
      <c r="G495" s="4"/>
      <c r="H495" s="4"/>
      <c r="I495" s="4"/>
      <c r="J495" s="53">
        <f t="shared" si="41"/>
        <v>0</v>
      </c>
      <c r="K495" s="5"/>
      <c r="L495" s="5"/>
      <c r="M495" s="5"/>
      <c r="N495" s="5"/>
      <c r="O495" s="5"/>
      <c r="P495" s="54">
        <f t="shared" si="42"/>
        <v>0</v>
      </c>
      <c r="Q495" s="3"/>
      <c r="R495" s="3"/>
      <c r="S495" s="3"/>
      <c r="T495" s="3"/>
      <c r="U495" s="3"/>
      <c r="V495" s="55">
        <f t="shared" si="43"/>
        <v>0</v>
      </c>
      <c r="W495" s="56" t="str">
        <f>IF(ISERROR(VLOOKUP(B495,'HSN Master'!$A$2:$C$2500,3,0)),"",(VLOOKUP(B495,'HSN Master'!$A$2:$C$2500,3,0)))</f>
        <v/>
      </c>
      <c r="X495" s="57">
        <f t="shared" si="44"/>
        <v>0</v>
      </c>
      <c r="Y495" s="92" t="str">
        <f>IF(ISERROR(VLOOKUP(B495,'HSN Master'!$A$2:$E$2500,5,0)),"",(VLOOKUP(B495,'HSN Master'!$A$2:$E$2500,5,0)))</f>
        <v/>
      </c>
      <c r="Z495" s="57">
        <f t="shared" si="45"/>
        <v>0</v>
      </c>
      <c r="AC495" s="1"/>
    </row>
    <row r="496" spans="1:29" ht="29.25" customHeight="1" x14ac:dyDescent="0.25">
      <c r="A496" s="143"/>
      <c r="B496" s="10"/>
      <c r="C496" s="131" t="str">
        <f>IF(ISERROR(VLOOKUP(B496,'HSN Master'!$A$2:$B$2500,2,0)),"",(VLOOKUP(B496,'HSN Master'!$A$2:$B$2500,2,0)))</f>
        <v/>
      </c>
      <c r="D496" s="31"/>
      <c r="E496" s="4"/>
      <c r="F496" s="4"/>
      <c r="G496" s="4"/>
      <c r="H496" s="4"/>
      <c r="I496" s="4"/>
      <c r="J496" s="53">
        <f t="shared" si="41"/>
        <v>0</v>
      </c>
      <c r="K496" s="5"/>
      <c r="L496" s="5"/>
      <c r="M496" s="5"/>
      <c r="N496" s="5"/>
      <c r="O496" s="5"/>
      <c r="P496" s="54">
        <f t="shared" si="42"/>
        <v>0</v>
      </c>
      <c r="Q496" s="3"/>
      <c r="R496" s="3"/>
      <c r="S496" s="3"/>
      <c r="T496" s="3"/>
      <c r="U496" s="3"/>
      <c r="V496" s="55">
        <f t="shared" si="43"/>
        <v>0</v>
      </c>
      <c r="W496" s="56" t="str">
        <f>IF(ISERROR(VLOOKUP(B496,'HSN Master'!$A$2:$C$2500,3,0)),"",(VLOOKUP(B496,'HSN Master'!$A$2:$C$2500,3,0)))</f>
        <v/>
      </c>
      <c r="X496" s="57">
        <f t="shared" si="44"/>
        <v>0</v>
      </c>
      <c r="Y496" s="92" t="str">
        <f>IF(ISERROR(VLOOKUP(B496,'HSN Master'!$A$2:$E$2500,5,0)),"",(VLOOKUP(B496,'HSN Master'!$A$2:$E$2500,5,0)))</f>
        <v/>
      </c>
      <c r="Z496" s="57">
        <f t="shared" si="45"/>
        <v>0</v>
      </c>
      <c r="AC496" s="1"/>
    </row>
    <row r="497" spans="1:29" ht="29.25" customHeight="1" x14ac:dyDescent="0.25">
      <c r="A497" s="143"/>
      <c r="B497" s="10"/>
      <c r="C497" s="131" t="str">
        <f>IF(ISERROR(VLOOKUP(B497,'HSN Master'!$A$2:$B$2500,2,0)),"",(VLOOKUP(B497,'HSN Master'!$A$2:$B$2500,2,0)))</f>
        <v/>
      </c>
      <c r="D497" s="31"/>
      <c r="E497" s="4"/>
      <c r="F497" s="4"/>
      <c r="G497" s="4"/>
      <c r="H497" s="4"/>
      <c r="I497" s="4"/>
      <c r="J497" s="53">
        <f t="shared" si="41"/>
        <v>0</v>
      </c>
      <c r="K497" s="5"/>
      <c r="L497" s="5"/>
      <c r="M497" s="5"/>
      <c r="N497" s="5"/>
      <c r="O497" s="5"/>
      <c r="P497" s="54">
        <f t="shared" si="42"/>
        <v>0</v>
      </c>
      <c r="Q497" s="3"/>
      <c r="R497" s="3"/>
      <c r="S497" s="3"/>
      <c r="T497" s="3"/>
      <c r="U497" s="3"/>
      <c r="V497" s="55">
        <f t="shared" si="43"/>
        <v>0</v>
      </c>
      <c r="W497" s="56" t="str">
        <f>IF(ISERROR(VLOOKUP(B497,'HSN Master'!$A$2:$C$2500,3,0)),"",(VLOOKUP(B497,'HSN Master'!$A$2:$C$2500,3,0)))</f>
        <v/>
      </c>
      <c r="X497" s="57">
        <f t="shared" si="44"/>
        <v>0</v>
      </c>
      <c r="Y497" s="92" t="str">
        <f>IF(ISERROR(VLOOKUP(B497,'HSN Master'!$A$2:$E$2500,5,0)),"",(VLOOKUP(B497,'HSN Master'!$A$2:$E$2500,5,0)))</f>
        <v/>
      </c>
      <c r="Z497" s="57">
        <f t="shared" si="45"/>
        <v>0</v>
      </c>
      <c r="AC497" s="1"/>
    </row>
    <row r="498" spans="1:29" ht="29.25" customHeight="1" x14ac:dyDescent="0.25">
      <c r="A498" s="143"/>
      <c r="B498" s="10"/>
      <c r="C498" s="131" t="str">
        <f>IF(ISERROR(VLOOKUP(B498,'HSN Master'!$A$2:$B$2500,2,0)),"",(VLOOKUP(B498,'HSN Master'!$A$2:$B$2500,2,0)))</f>
        <v/>
      </c>
      <c r="D498" s="31"/>
      <c r="E498" s="4"/>
      <c r="F498" s="4"/>
      <c r="G498" s="4"/>
      <c r="H498" s="4"/>
      <c r="I498" s="4"/>
      <c r="J498" s="53">
        <f t="shared" si="41"/>
        <v>0</v>
      </c>
      <c r="K498" s="5"/>
      <c r="L498" s="5"/>
      <c r="M498" s="5"/>
      <c r="N498" s="5"/>
      <c r="O498" s="5"/>
      <c r="P498" s="54">
        <f t="shared" si="42"/>
        <v>0</v>
      </c>
      <c r="Q498" s="3"/>
      <c r="R498" s="3"/>
      <c r="S498" s="3"/>
      <c r="T498" s="3"/>
      <c r="U498" s="3"/>
      <c r="V498" s="55">
        <f t="shared" si="43"/>
        <v>0</v>
      </c>
      <c r="W498" s="56" t="str">
        <f>IF(ISERROR(VLOOKUP(B498,'HSN Master'!$A$2:$C$2500,3,0)),"",(VLOOKUP(B498,'HSN Master'!$A$2:$C$2500,3,0)))</f>
        <v/>
      </c>
      <c r="X498" s="57">
        <f t="shared" si="44"/>
        <v>0</v>
      </c>
      <c r="Y498" s="92" t="str">
        <f>IF(ISERROR(VLOOKUP(B498,'HSN Master'!$A$2:$E$2500,5,0)),"",(VLOOKUP(B498,'HSN Master'!$A$2:$E$2500,5,0)))</f>
        <v/>
      </c>
      <c r="Z498" s="57">
        <f t="shared" si="45"/>
        <v>0</v>
      </c>
      <c r="AC498" s="1"/>
    </row>
    <row r="499" spans="1:29" ht="29.25" customHeight="1" x14ac:dyDescent="0.25">
      <c r="A499" s="143"/>
      <c r="B499" s="10"/>
      <c r="C499" s="131" t="str">
        <f>IF(ISERROR(VLOOKUP(B499,'HSN Master'!$A$2:$B$2500,2,0)),"",(VLOOKUP(B499,'HSN Master'!$A$2:$B$2500,2,0)))</f>
        <v/>
      </c>
      <c r="D499" s="31"/>
      <c r="E499" s="4"/>
      <c r="F499" s="4"/>
      <c r="G499" s="4"/>
      <c r="H499" s="4"/>
      <c r="I499" s="4"/>
      <c r="J499" s="53">
        <f t="shared" si="41"/>
        <v>0</v>
      </c>
      <c r="K499" s="5"/>
      <c r="L499" s="5"/>
      <c r="M499" s="5"/>
      <c r="N499" s="5"/>
      <c r="O499" s="5"/>
      <c r="P499" s="54">
        <f t="shared" si="42"/>
        <v>0</v>
      </c>
      <c r="Q499" s="3"/>
      <c r="R499" s="3"/>
      <c r="S499" s="3"/>
      <c r="T499" s="3"/>
      <c r="U499" s="3"/>
      <c r="V499" s="55">
        <f t="shared" si="43"/>
        <v>0</v>
      </c>
      <c r="W499" s="56" t="str">
        <f>IF(ISERROR(VLOOKUP(B499,'HSN Master'!$A$2:$C$2500,3,0)),"",(VLOOKUP(B499,'HSN Master'!$A$2:$C$2500,3,0)))</f>
        <v/>
      </c>
      <c r="X499" s="57">
        <f t="shared" si="44"/>
        <v>0</v>
      </c>
      <c r="Y499" s="92" t="str">
        <f>IF(ISERROR(VLOOKUP(B499,'HSN Master'!$A$2:$E$2500,5,0)),"",(VLOOKUP(B499,'HSN Master'!$A$2:$E$2500,5,0)))</f>
        <v/>
      </c>
      <c r="Z499" s="57">
        <f t="shared" si="45"/>
        <v>0</v>
      </c>
      <c r="AC499" s="1"/>
    </row>
    <row r="500" spans="1:29" ht="29.25" customHeight="1" x14ac:dyDescent="0.25">
      <c r="A500" s="143"/>
      <c r="B500" s="10"/>
      <c r="C500" s="131" t="str">
        <f>IF(ISERROR(VLOOKUP(B500,'HSN Master'!$A$2:$B$2500,2,0)),"",(VLOOKUP(B500,'HSN Master'!$A$2:$B$2500,2,0)))</f>
        <v/>
      </c>
      <c r="D500" s="31"/>
      <c r="E500" s="4"/>
      <c r="F500" s="4"/>
      <c r="G500" s="4"/>
      <c r="H500" s="4"/>
      <c r="I500" s="4"/>
      <c r="J500" s="53">
        <f t="shared" si="41"/>
        <v>0</v>
      </c>
      <c r="K500" s="5"/>
      <c r="L500" s="5"/>
      <c r="M500" s="5"/>
      <c r="N500" s="5"/>
      <c r="O500" s="5"/>
      <c r="P500" s="54">
        <f t="shared" si="42"/>
        <v>0</v>
      </c>
      <c r="Q500" s="3"/>
      <c r="R500" s="3"/>
      <c r="S500" s="3"/>
      <c r="T500" s="3"/>
      <c r="U500" s="3"/>
      <c r="V500" s="55">
        <f t="shared" si="43"/>
        <v>0</v>
      </c>
      <c r="W500" s="56" t="str">
        <f>IF(ISERROR(VLOOKUP(B500,'HSN Master'!$A$2:$C$2500,3,0)),"",(VLOOKUP(B500,'HSN Master'!$A$2:$C$2500,3,0)))</f>
        <v/>
      </c>
      <c r="X500" s="57">
        <f t="shared" si="44"/>
        <v>0</v>
      </c>
      <c r="Y500" s="92" t="str">
        <f>IF(ISERROR(VLOOKUP(B500,'HSN Master'!$A$2:$E$2500,5,0)),"",(VLOOKUP(B500,'HSN Master'!$A$2:$E$2500,5,0)))</f>
        <v/>
      </c>
      <c r="Z500" s="57">
        <f t="shared" si="45"/>
        <v>0</v>
      </c>
      <c r="AC500" s="1"/>
    </row>
    <row r="501" spans="1:29" ht="29.25" customHeight="1" x14ac:dyDescent="0.25">
      <c r="A501" s="143"/>
      <c r="B501" s="10"/>
      <c r="C501" s="131" t="str">
        <f>IF(ISERROR(VLOOKUP(B501,'HSN Master'!$A$2:$B$2500,2,0)),"",(VLOOKUP(B501,'HSN Master'!$A$2:$B$2500,2,0)))</f>
        <v/>
      </c>
      <c r="D501" s="31"/>
      <c r="E501" s="4"/>
      <c r="F501" s="4"/>
      <c r="G501" s="4"/>
      <c r="H501" s="4"/>
      <c r="I501" s="4"/>
      <c r="J501" s="53">
        <f t="shared" si="41"/>
        <v>0</v>
      </c>
      <c r="K501" s="5"/>
      <c r="L501" s="5"/>
      <c r="M501" s="5"/>
      <c r="N501" s="5"/>
      <c r="O501" s="5"/>
      <c r="P501" s="54">
        <f t="shared" si="42"/>
        <v>0</v>
      </c>
      <c r="Q501" s="3"/>
      <c r="R501" s="3"/>
      <c r="S501" s="3"/>
      <c r="T501" s="3"/>
      <c r="U501" s="3"/>
      <c r="V501" s="55">
        <f t="shared" si="43"/>
        <v>0</v>
      </c>
      <c r="W501" s="56" t="str">
        <f>IF(ISERROR(VLOOKUP(B501,'HSN Master'!$A$2:$C$2500,3,0)),"",(VLOOKUP(B501,'HSN Master'!$A$2:$C$2500,3,0)))</f>
        <v/>
      </c>
      <c r="X501" s="57">
        <f t="shared" si="44"/>
        <v>0</v>
      </c>
      <c r="Y501" s="92" t="str">
        <f>IF(ISERROR(VLOOKUP(B501,'HSN Master'!$A$2:$E$2500,5,0)),"",(VLOOKUP(B501,'HSN Master'!$A$2:$E$2500,5,0)))</f>
        <v/>
      </c>
      <c r="Z501" s="57">
        <f t="shared" si="45"/>
        <v>0</v>
      </c>
      <c r="AC501" s="1"/>
    </row>
    <row r="502" spans="1:29" ht="29.25" customHeight="1" x14ac:dyDescent="0.25">
      <c r="A502" s="143"/>
      <c r="B502" s="10"/>
      <c r="C502" s="131" t="str">
        <f>IF(ISERROR(VLOOKUP(B502,'HSN Master'!$A$2:$B$2500,2,0)),"",(VLOOKUP(B502,'HSN Master'!$A$2:$B$2500,2,0)))</f>
        <v/>
      </c>
      <c r="D502" s="31"/>
      <c r="E502" s="4"/>
      <c r="F502" s="4"/>
      <c r="G502" s="4"/>
      <c r="H502" s="4"/>
      <c r="I502" s="4"/>
      <c r="J502" s="53">
        <f t="shared" si="41"/>
        <v>0</v>
      </c>
      <c r="K502" s="5"/>
      <c r="L502" s="5"/>
      <c r="M502" s="5"/>
      <c r="N502" s="5"/>
      <c r="O502" s="5"/>
      <c r="P502" s="54">
        <f t="shared" si="42"/>
        <v>0</v>
      </c>
      <c r="Q502" s="3"/>
      <c r="R502" s="3"/>
      <c r="S502" s="3"/>
      <c r="T502" s="3"/>
      <c r="U502" s="3"/>
      <c r="V502" s="55">
        <f t="shared" si="43"/>
        <v>0</v>
      </c>
      <c r="W502" s="56" t="str">
        <f>IF(ISERROR(VLOOKUP(B502,'HSN Master'!$A$2:$C$2500,3,0)),"",(VLOOKUP(B502,'HSN Master'!$A$2:$C$2500,3,0)))</f>
        <v/>
      </c>
      <c r="X502" s="57">
        <f t="shared" si="44"/>
        <v>0</v>
      </c>
      <c r="Y502" s="92" t="str">
        <f>IF(ISERROR(VLOOKUP(B502,'HSN Master'!$A$2:$E$2500,5,0)),"",(VLOOKUP(B502,'HSN Master'!$A$2:$E$2500,5,0)))</f>
        <v/>
      </c>
      <c r="Z502" s="57">
        <f t="shared" si="45"/>
        <v>0</v>
      </c>
      <c r="AC502" s="1"/>
    </row>
    <row r="503" spans="1:29" ht="29.25" customHeight="1" x14ac:dyDescent="0.25">
      <c r="A503" s="143"/>
      <c r="B503" s="10"/>
      <c r="C503" s="131" t="str">
        <f>IF(ISERROR(VLOOKUP(B503,'HSN Master'!$A$2:$B$2500,2,0)),"",(VLOOKUP(B503,'HSN Master'!$A$2:$B$2500,2,0)))</f>
        <v/>
      </c>
      <c r="D503" s="31"/>
      <c r="E503" s="4"/>
      <c r="F503" s="4"/>
      <c r="G503" s="4"/>
      <c r="H503" s="4"/>
      <c r="I503" s="4"/>
      <c r="J503" s="53">
        <f t="shared" si="41"/>
        <v>0</v>
      </c>
      <c r="K503" s="5"/>
      <c r="L503" s="5"/>
      <c r="M503" s="5"/>
      <c r="N503" s="5"/>
      <c r="O503" s="5"/>
      <c r="P503" s="54">
        <f t="shared" si="42"/>
        <v>0</v>
      </c>
      <c r="Q503" s="3"/>
      <c r="R503" s="3"/>
      <c r="S503" s="3"/>
      <c r="T503" s="3"/>
      <c r="U503" s="3"/>
      <c r="V503" s="55">
        <f t="shared" si="43"/>
        <v>0</v>
      </c>
      <c r="W503" s="56" t="str">
        <f>IF(ISERROR(VLOOKUP(B503,'HSN Master'!$A$2:$C$2500,3,0)),"",(VLOOKUP(B503,'HSN Master'!$A$2:$C$2500,3,0)))</f>
        <v/>
      </c>
      <c r="X503" s="57">
        <f t="shared" si="44"/>
        <v>0</v>
      </c>
      <c r="Y503" s="92" t="str">
        <f>IF(ISERROR(VLOOKUP(B503,'HSN Master'!$A$2:$E$2500,5,0)),"",(VLOOKUP(B503,'HSN Master'!$A$2:$E$2500,5,0)))</f>
        <v/>
      </c>
      <c r="Z503" s="57">
        <f t="shared" si="45"/>
        <v>0</v>
      </c>
      <c r="AC503" s="1"/>
    </row>
    <row r="504" spans="1:29" ht="29.25" customHeight="1" x14ac:dyDescent="0.25">
      <c r="A504" s="143"/>
      <c r="B504" s="10"/>
      <c r="C504" s="131" t="str">
        <f>IF(ISERROR(VLOOKUP(B504,'HSN Master'!$A$2:$B$2500,2,0)),"",(VLOOKUP(B504,'HSN Master'!$A$2:$B$2500,2,0)))</f>
        <v/>
      </c>
      <c r="D504" s="31"/>
      <c r="E504" s="4"/>
      <c r="F504" s="4"/>
      <c r="G504" s="4"/>
      <c r="H504" s="4"/>
      <c r="I504" s="4"/>
      <c r="J504" s="53">
        <f t="shared" si="41"/>
        <v>0</v>
      </c>
      <c r="K504" s="5"/>
      <c r="L504" s="5"/>
      <c r="M504" s="5"/>
      <c r="N504" s="5"/>
      <c r="O504" s="5"/>
      <c r="P504" s="54">
        <f t="shared" si="42"/>
        <v>0</v>
      </c>
      <c r="Q504" s="3"/>
      <c r="R504" s="3"/>
      <c r="S504" s="3"/>
      <c r="T504" s="3"/>
      <c r="U504" s="3"/>
      <c r="V504" s="55">
        <f t="shared" si="43"/>
        <v>0</v>
      </c>
      <c r="W504" s="56" t="str">
        <f>IF(ISERROR(VLOOKUP(B504,'HSN Master'!$A$2:$C$2500,3,0)),"",(VLOOKUP(B504,'HSN Master'!$A$2:$C$2500,3,0)))</f>
        <v/>
      </c>
      <c r="X504" s="57">
        <f t="shared" si="44"/>
        <v>0</v>
      </c>
      <c r="Y504" s="92" t="str">
        <f>IF(ISERROR(VLOOKUP(B504,'HSN Master'!$A$2:$E$2500,5,0)),"",(VLOOKUP(B504,'HSN Master'!$A$2:$E$2500,5,0)))</f>
        <v/>
      </c>
      <c r="Z504" s="57">
        <f t="shared" si="45"/>
        <v>0</v>
      </c>
      <c r="AC504" s="1"/>
    </row>
    <row r="505" spans="1:29" ht="29.25" customHeight="1" x14ac:dyDescent="0.25">
      <c r="A505" s="143"/>
      <c r="B505" s="10"/>
      <c r="C505" s="131" t="str">
        <f>IF(ISERROR(VLOOKUP(B505,'HSN Master'!$A$2:$B$2500,2,0)),"",(VLOOKUP(B505,'HSN Master'!$A$2:$B$2500,2,0)))</f>
        <v/>
      </c>
      <c r="D505" s="31"/>
      <c r="E505" s="4"/>
      <c r="F505" s="4"/>
      <c r="G505" s="4"/>
      <c r="H505" s="4"/>
      <c r="I505" s="4"/>
      <c r="J505" s="53">
        <f t="shared" si="41"/>
        <v>0</v>
      </c>
      <c r="K505" s="5"/>
      <c r="L505" s="5"/>
      <c r="M505" s="5"/>
      <c r="N505" s="5"/>
      <c r="O505" s="5"/>
      <c r="P505" s="54">
        <f t="shared" si="42"/>
        <v>0</v>
      </c>
      <c r="Q505" s="3"/>
      <c r="R505" s="3"/>
      <c r="S505" s="3"/>
      <c r="T505" s="3"/>
      <c r="U505" s="3"/>
      <c r="V505" s="55">
        <f t="shared" si="43"/>
        <v>0</v>
      </c>
      <c r="W505" s="56" t="str">
        <f>IF(ISERROR(VLOOKUP(B505,'HSN Master'!$A$2:$C$2500,3,0)),"",(VLOOKUP(B505,'HSN Master'!$A$2:$C$2500,3,0)))</f>
        <v/>
      </c>
      <c r="X505" s="57">
        <f t="shared" si="44"/>
        <v>0</v>
      </c>
      <c r="Y505" s="92" t="str">
        <f>IF(ISERROR(VLOOKUP(B505,'HSN Master'!$A$2:$E$2500,5,0)),"",(VLOOKUP(B505,'HSN Master'!$A$2:$E$2500,5,0)))</f>
        <v/>
      </c>
      <c r="Z505" s="57">
        <f t="shared" si="45"/>
        <v>0</v>
      </c>
      <c r="AC505" s="1"/>
    </row>
    <row r="506" spans="1:29" ht="29.25" customHeight="1" x14ac:dyDescent="0.25">
      <c r="A506" s="143"/>
      <c r="B506" s="10"/>
      <c r="C506" s="131" t="str">
        <f>IF(ISERROR(VLOOKUP(B506,'HSN Master'!$A$2:$B$2500,2,0)),"",(VLOOKUP(B506,'HSN Master'!$A$2:$B$2500,2,0)))</f>
        <v/>
      </c>
      <c r="D506" s="31"/>
      <c r="E506" s="4"/>
      <c r="F506" s="4"/>
      <c r="G506" s="4"/>
      <c r="H506" s="4"/>
      <c r="I506" s="4"/>
      <c r="J506" s="53">
        <f t="shared" si="41"/>
        <v>0</v>
      </c>
      <c r="K506" s="5"/>
      <c r="L506" s="5"/>
      <c r="M506" s="5"/>
      <c r="N506" s="5"/>
      <c r="O506" s="5"/>
      <c r="P506" s="54">
        <f t="shared" si="42"/>
        <v>0</v>
      </c>
      <c r="Q506" s="3"/>
      <c r="R506" s="3"/>
      <c r="S506" s="3"/>
      <c r="T506" s="3"/>
      <c r="U506" s="3"/>
      <c r="V506" s="55">
        <f t="shared" si="43"/>
        <v>0</v>
      </c>
      <c r="W506" s="56" t="str">
        <f>IF(ISERROR(VLOOKUP(B506,'HSN Master'!$A$2:$C$2500,3,0)),"",(VLOOKUP(B506,'HSN Master'!$A$2:$C$2500,3,0)))</f>
        <v/>
      </c>
      <c r="X506" s="57">
        <f t="shared" si="44"/>
        <v>0</v>
      </c>
      <c r="Y506" s="92" t="str">
        <f>IF(ISERROR(VLOOKUP(B506,'HSN Master'!$A$2:$E$2500,5,0)),"",(VLOOKUP(B506,'HSN Master'!$A$2:$E$2500,5,0)))</f>
        <v/>
      </c>
      <c r="Z506" s="57">
        <f t="shared" si="45"/>
        <v>0</v>
      </c>
      <c r="AC506" s="1"/>
    </row>
    <row r="507" spans="1:29" ht="29.25" customHeight="1" x14ac:dyDescent="0.25">
      <c r="A507" s="143"/>
      <c r="B507" s="10"/>
      <c r="C507" s="131" t="str">
        <f>IF(ISERROR(VLOOKUP(B507,'HSN Master'!$A$2:$B$2500,2,0)),"",(VLOOKUP(B507,'HSN Master'!$A$2:$B$2500,2,0)))</f>
        <v/>
      </c>
      <c r="D507" s="31"/>
      <c r="E507" s="4"/>
      <c r="F507" s="4"/>
      <c r="G507" s="4"/>
      <c r="H507" s="4"/>
      <c r="I507" s="4"/>
      <c r="J507" s="53">
        <f t="shared" si="41"/>
        <v>0</v>
      </c>
      <c r="K507" s="5"/>
      <c r="L507" s="5"/>
      <c r="M507" s="5"/>
      <c r="N507" s="5"/>
      <c r="O507" s="5"/>
      <c r="P507" s="54">
        <f t="shared" si="42"/>
        <v>0</v>
      </c>
      <c r="Q507" s="3"/>
      <c r="R507" s="3"/>
      <c r="S507" s="3"/>
      <c r="T507" s="3"/>
      <c r="U507" s="3"/>
      <c r="V507" s="55">
        <f t="shared" si="43"/>
        <v>0</v>
      </c>
      <c r="W507" s="56" t="str">
        <f>IF(ISERROR(VLOOKUP(B507,'HSN Master'!$A$2:$C$2500,3,0)),"",(VLOOKUP(B507,'HSN Master'!$A$2:$C$2500,3,0)))</f>
        <v/>
      </c>
      <c r="X507" s="57">
        <f t="shared" si="44"/>
        <v>0</v>
      </c>
      <c r="Y507" s="92" t="str">
        <f>IF(ISERROR(VLOOKUP(B507,'HSN Master'!$A$2:$E$2500,5,0)),"",(VLOOKUP(B507,'HSN Master'!$A$2:$E$2500,5,0)))</f>
        <v/>
      </c>
      <c r="Z507" s="57">
        <f t="shared" si="45"/>
        <v>0</v>
      </c>
      <c r="AC507" s="1"/>
    </row>
    <row r="508" spans="1:29" ht="29.25" customHeight="1" x14ac:dyDescent="0.25">
      <c r="A508" s="143"/>
      <c r="B508" s="10"/>
      <c r="C508" s="131" t="str">
        <f>IF(ISERROR(VLOOKUP(B508,'HSN Master'!$A$2:$B$2500,2,0)),"",(VLOOKUP(B508,'HSN Master'!$A$2:$B$2500,2,0)))</f>
        <v/>
      </c>
      <c r="D508" s="31"/>
      <c r="E508" s="4"/>
      <c r="F508" s="4"/>
      <c r="G508" s="4"/>
      <c r="H508" s="4"/>
      <c r="I508" s="4"/>
      <c r="J508" s="53">
        <f t="shared" si="41"/>
        <v>0</v>
      </c>
      <c r="K508" s="5"/>
      <c r="L508" s="5"/>
      <c r="M508" s="5"/>
      <c r="N508" s="5"/>
      <c r="O508" s="5"/>
      <c r="P508" s="54">
        <f t="shared" si="42"/>
        <v>0</v>
      </c>
      <c r="Q508" s="3"/>
      <c r="R508" s="3"/>
      <c r="S508" s="3"/>
      <c r="T508" s="3"/>
      <c r="U508" s="3"/>
      <c r="V508" s="55">
        <f t="shared" si="43"/>
        <v>0</v>
      </c>
      <c r="W508" s="56" t="str">
        <f>IF(ISERROR(VLOOKUP(B508,'HSN Master'!$A$2:$C$2500,3,0)),"",(VLOOKUP(B508,'HSN Master'!$A$2:$C$2500,3,0)))</f>
        <v/>
      </c>
      <c r="X508" s="57">
        <f t="shared" si="44"/>
        <v>0</v>
      </c>
      <c r="Y508" s="92" t="str">
        <f>IF(ISERROR(VLOOKUP(B508,'HSN Master'!$A$2:$E$2500,5,0)),"",(VLOOKUP(B508,'HSN Master'!$A$2:$E$2500,5,0)))</f>
        <v/>
      </c>
      <c r="Z508" s="57">
        <f t="shared" si="45"/>
        <v>0</v>
      </c>
      <c r="AC508" s="1"/>
    </row>
    <row r="509" spans="1:29" ht="29.25" customHeight="1" x14ac:dyDescent="0.25">
      <c r="A509" s="143"/>
      <c r="B509" s="10"/>
      <c r="C509" s="131" t="str">
        <f>IF(ISERROR(VLOOKUP(B509,'HSN Master'!$A$2:$B$2500,2,0)),"",(VLOOKUP(B509,'HSN Master'!$A$2:$B$2500,2,0)))</f>
        <v/>
      </c>
      <c r="D509" s="31"/>
      <c r="E509" s="4"/>
      <c r="F509" s="4"/>
      <c r="G509" s="4"/>
      <c r="H509" s="4"/>
      <c r="I509" s="4"/>
      <c r="J509" s="53">
        <f t="shared" si="41"/>
        <v>0</v>
      </c>
      <c r="K509" s="5"/>
      <c r="L509" s="5"/>
      <c r="M509" s="5"/>
      <c r="N509" s="5"/>
      <c r="O509" s="5"/>
      <c r="P509" s="54">
        <f t="shared" si="42"/>
        <v>0</v>
      </c>
      <c r="Q509" s="3"/>
      <c r="R509" s="3"/>
      <c r="S509" s="3"/>
      <c r="T509" s="3"/>
      <c r="U509" s="3"/>
      <c r="V509" s="55">
        <f t="shared" si="43"/>
        <v>0</v>
      </c>
      <c r="W509" s="56" t="str">
        <f>IF(ISERROR(VLOOKUP(B509,'HSN Master'!$A$2:$C$2500,3,0)),"",(VLOOKUP(B509,'HSN Master'!$A$2:$C$2500,3,0)))</f>
        <v/>
      </c>
      <c r="X509" s="57">
        <f t="shared" si="44"/>
        <v>0</v>
      </c>
      <c r="Y509" s="92" t="str">
        <f>IF(ISERROR(VLOOKUP(B509,'HSN Master'!$A$2:$E$2500,5,0)),"",(VLOOKUP(B509,'HSN Master'!$A$2:$E$2500,5,0)))</f>
        <v/>
      </c>
      <c r="Z509" s="57">
        <f t="shared" si="45"/>
        <v>0</v>
      </c>
      <c r="AC509" s="1"/>
    </row>
    <row r="510" spans="1:29" ht="29.25" customHeight="1" x14ac:dyDescent="0.25">
      <c r="A510" s="143"/>
      <c r="B510" s="10"/>
      <c r="C510" s="131" t="str">
        <f>IF(ISERROR(VLOOKUP(B510,'HSN Master'!$A$2:$B$2500,2,0)),"",(VLOOKUP(B510,'HSN Master'!$A$2:$B$2500,2,0)))</f>
        <v/>
      </c>
      <c r="D510" s="31"/>
      <c r="E510" s="4"/>
      <c r="F510" s="4"/>
      <c r="G510" s="4"/>
      <c r="H510" s="4"/>
      <c r="I510" s="4"/>
      <c r="J510" s="53">
        <f t="shared" si="41"/>
        <v>0</v>
      </c>
      <c r="K510" s="5"/>
      <c r="L510" s="5"/>
      <c r="M510" s="5"/>
      <c r="N510" s="5"/>
      <c r="O510" s="5"/>
      <c r="P510" s="54">
        <f t="shared" si="42"/>
        <v>0</v>
      </c>
      <c r="Q510" s="3"/>
      <c r="R510" s="3"/>
      <c r="S510" s="3"/>
      <c r="T510" s="3"/>
      <c r="U510" s="3"/>
      <c r="V510" s="55">
        <f t="shared" si="43"/>
        <v>0</v>
      </c>
      <c r="W510" s="56" t="str">
        <f>IF(ISERROR(VLOOKUP(B510,'HSN Master'!$A$2:$C$2500,3,0)),"",(VLOOKUP(B510,'HSN Master'!$A$2:$C$2500,3,0)))</f>
        <v/>
      </c>
      <c r="X510" s="57">
        <f t="shared" si="44"/>
        <v>0</v>
      </c>
      <c r="Y510" s="92" t="str">
        <f>IF(ISERROR(VLOOKUP(B510,'HSN Master'!$A$2:$E$2500,5,0)),"",(VLOOKUP(B510,'HSN Master'!$A$2:$E$2500,5,0)))</f>
        <v/>
      </c>
      <c r="Z510" s="57">
        <f t="shared" si="45"/>
        <v>0</v>
      </c>
      <c r="AC510" s="1"/>
    </row>
    <row r="511" spans="1:29" ht="29.25" customHeight="1" x14ac:dyDescent="0.25">
      <c r="A511" s="143"/>
      <c r="B511" s="10"/>
      <c r="C511" s="131" t="str">
        <f>IF(ISERROR(VLOOKUP(B511,'HSN Master'!$A$2:$B$2500,2,0)),"",(VLOOKUP(B511,'HSN Master'!$A$2:$B$2500,2,0)))</f>
        <v/>
      </c>
      <c r="D511" s="31"/>
      <c r="E511" s="4"/>
      <c r="F511" s="4"/>
      <c r="G511" s="4"/>
      <c r="H511" s="4"/>
      <c r="I511" s="4"/>
      <c r="J511" s="53">
        <f t="shared" si="41"/>
        <v>0</v>
      </c>
      <c r="K511" s="5"/>
      <c r="L511" s="5"/>
      <c r="M511" s="5"/>
      <c r="N511" s="5"/>
      <c r="O511" s="5"/>
      <c r="P511" s="54">
        <f t="shared" si="42"/>
        <v>0</v>
      </c>
      <c r="Q511" s="3"/>
      <c r="R511" s="3"/>
      <c r="S511" s="3"/>
      <c r="T511" s="3"/>
      <c r="U511" s="3"/>
      <c r="V511" s="55">
        <f t="shared" si="43"/>
        <v>0</v>
      </c>
      <c r="W511" s="56" t="str">
        <f>IF(ISERROR(VLOOKUP(B511,'HSN Master'!$A$2:$C$2500,3,0)),"",(VLOOKUP(B511,'HSN Master'!$A$2:$C$2500,3,0)))</f>
        <v/>
      </c>
      <c r="X511" s="57">
        <f t="shared" si="44"/>
        <v>0</v>
      </c>
      <c r="Y511" s="92" t="str">
        <f>IF(ISERROR(VLOOKUP(B511,'HSN Master'!$A$2:$E$2500,5,0)),"",(VLOOKUP(B511,'HSN Master'!$A$2:$E$2500,5,0)))</f>
        <v/>
      </c>
      <c r="Z511" s="57">
        <f t="shared" si="45"/>
        <v>0</v>
      </c>
      <c r="AC511" s="1"/>
    </row>
    <row r="512" spans="1:29" ht="29.25" customHeight="1" x14ac:dyDescent="0.25">
      <c r="A512" s="143"/>
      <c r="B512" s="10"/>
      <c r="C512" s="131" t="str">
        <f>IF(ISERROR(VLOOKUP(B512,'HSN Master'!$A$2:$B$2500,2,0)),"",(VLOOKUP(B512,'HSN Master'!$A$2:$B$2500,2,0)))</f>
        <v/>
      </c>
      <c r="D512" s="31"/>
      <c r="E512" s="4"/>
      <c r="F512" s="4"/>
      <c r="G512" s="4"/>
      <c r="H512" s="4"/>
      <c r="I512" s="4"/>
      <c r="J512" s="53">
        <f t="shared" si="41"/>
        <v>0</v>
      </c>
      <c r="K512" s="5"/>
      <c r="L512" s="5"/>
      <c r="M512" s="5"/>
      <c r="N512" s="5"/>
      <c r="O512" s="5"/>
      <c r="P512" s="54">
        <f t="shared" si="42"/>
        <v>0</v>
      </c>
      <c r="Q512" s="3"/>
      <c r="R512" s="3"/>
      <c r="S512" s="3"/>
      <c r="T512" s="3"/>
      <c r="U512" s="3"/>
      <c r="V512" s="55">
        <f t="shared" si="43"/>
        <v>0</v>
      </c>
      <c r="W512" s="56" t="str">
        <f>IF(ISERROR(VLOOKUP(B512,'HSN Master'!$A$2:$C$2500,3,0)),"",(VLOOKUP(B512,'HSN Master'!$A$2:$C$2500,3,0)))</f>
        <v/>
      </c>
      <c r="X512" s="57">
        <f t="shared" si="44"/>
        <v>0</v>
      </c>
      <c r="Y512" s="92" t="str">
        <f>IF(ISERROR(VLOOKUP(B512,'HSN Master'!$A$2:$E$2500,5,0)),"",(VLOOKUP(B512,'HSN Master'!$A$2:$E$2500,5,0)))</f>
        <v/>
      </c>
      <c r="Z512" s="57">
        <f t="shared" si="45"/>
        <v>0</v>
      </c>
      <c r="AC512" s="1"/>
    </row>
    <row r="513" spans="1:29" ht="29.25" customHeight="1" x14ac:dyDescent="0.25">
      <c r="A513" s="143"/>
      <c r="B513" s="10"/>
      <c r="C513" s="131" t="str">
        <f>IF(ISERROR(VLOOKUP(B513,'HSN Master'!$A$2:$B$2500,2,0)),"",(VLOOKUP(B513,'HSN Master'!$A$2:$B$2500,2,0)))</f>
        <v/>
      </c>
      <c r="D513" s="31"/>
      <c r="E513" s="4"/>
      <c r="F513" s="4"/>
      <c r="G513" s="4"/>
      <c r="H513" s="4"/>
      <c r="I513" s="4"/>
      <c r="J513" s="53">
        <f t="shared" si="41"/>
        <v>0</v>
      </c>
      <c r="K513" s="5"/>
      <c r="L513" s="5"/>
      <c r="M513" s="5"/>
      <c r="N513" s="5"/>
      <c r="O513" s="5"/>
      <c r="P513" s="54">
        <f t="shared" si="42"/>
        <v>0</v>
      </c>
      <c r="Q513" s="3"/>
      <c r="R513" s="3"/>
      <c r="S513" s="3"/>
      <c r="T513" s="3"/>
      <c r="U513" s="3"/>
      <c r="V513" s="55">
        <f t="shared" si="43"/>
        <v>0</v>
      </c>
      <c r="W513" s="56" t="str">
        <f>IF(ISERROR(VLOOKUP(B513,'HSN Master'!$A$2:$C$2500,3,0)),"",(VLOOKUP(B513,'HSN Master'!$A$2:$C$2500,3,0)))</f>
        <v/>
      </c>
      <c r="X513" s="57">
        <f t="shared" si="44"/>
        <v>0</v>
      </c>
      <c r="Y513" s="92" t="str">
        <f>IF(ISERROR(VLOOKUP(B513,'HSN Master'!$A$2:$E$2500,5,0)),"",(VLOOKUP(B513,'HSN Master'!$A$2:$E$2500,5,0)))</f>
        <v/>
      </c>
      <c r="Z513" s="57">
        <f t="shared" si="45"/>
        <v>0</v>
      </c>
      <c r="AC513" s="1"/>
    </row>
    <row r="514" spans="1:29" ht="29.25" customHeight="1" x14ac:dyDescent="0.25">
      <c r="A514" s="143"/>
      <c r="B514" s="10"/>
      <c r="C514" s="131" t="str">
        <f>IF(ISERROR(VLOOKUP(B514,'HSN Master'!$A$2:$B$2500,2,0)),"",(VLOOKUP(B514,'HSN Master'!$A$2:$B$2500,2,0)))</f>
        <v/>
      </c>
      <c r="D514" s="31"/>
      <c r="E514" s="4"/>
      <c r="F514" s="4"/>
      <c r="G514" s="4"/>
      <c r="H514" s="4"/>
      <c r="I514" s="4"/>
      <c r="J514" s="53">
        <f t="shared" si="41"/>
        <v>0</v>
      </c>
      <c r="K514" s="5"/>
      <c r="L514" s="5"/>
      <c r="M514" s="5"/>
      <c r="N514" s="5"/>
      <c r="O514" s="5"/>
      <c r="P514" s="54">
        <f t="shared" si="42"/>
        <v>0</v>
      </c>
      <c r="Q514" s="3"/>
      <c r="R514" s="3"/>
      <c r="S514" s="3"/>
      <c r="T514" s="3"/>
      <c r="U514" s="3"/>
      <c r="V514" s="55">
        <f t="shared" si="43"/>
        <v>0</v>
      </c>
      <c r="W514" s="56" t="str">
        <f>IF(ISERROR(VLOOKUP(B514,'HSN Master'!$A$2:$C$2500,3,0)),"",(VLOOKUP(B514,'HSN Master'!$A$2:$C$2500,3,0)))</f>
        <v/>
      </c>
      <c r="X514" s="57">
        <f t="shared" si="44"/>
        <v>0</v>
      </c>
      <c r="Y514" s="92" t="str">
        <f>IF(ISERROR(VLOOKUP(B514,'HSN Master'!$A$2:$E$2500,5,0)),"",(VLOOKUP(B514,'HSN Master'!$A$2:$E$2500,5,0)))</f>
        <v/>
      </c>
      <c r="Z514" s="57">
        <f t="shared" si="45"/>
        <v>0</v>
      </c>
      <c r="AC514" s="1"/>
    </row>
    <row r="515" spans="1:29" ht="29.25" customHeight="1" x14ac:dyDescent="0.25">
      <c r="A515" s="143"/>
      <c r="B515" s="10"/>
      <c r="C515" s="131" t="str">
        <f>IF(ISERROR(VLOOKUP(B515,'HSN Master'!$A$2:$B$2500,2,0)),"",(VLOOKUP(B515,'HSN Master'!$A$2:$B$2500,2,0)))</f>
        <v/>
      </c>
      <c r="D515" s="31"/>
      <c r="E515" s="4"/>
      <c r="F515" s="4"/>
      <c r="G515" s="4"/>
      <c r="H515" s="4"/>
      <c r="I515" s="4"/>
      <c r="J515" s="53">
        <f t="shared" si="41"/>
        <v>0</v>
      </c>
      <c r="K515" s="5"/>
      <c r="L515" s="5"/>
      <c r="M515" s="5"/>
      <c r="N515" s="5"/>
      <c r="O515" s="5"/>
      <c r="P515" s="54">
        <f t="shared" si="42"/>
        <v>0</v>
      </c>
      <c r="Q515" s="3"/>
      <c r="R515" s="3"/>
      <c r="S515" s="3"/>
      <c r="T515" s="3"/>
      <c r="U515" s="3"/>
      <c r="V515" s="55">
        <f t="shared" si="43"/>
        <v>0</v>
      </c>
      <c r="W515" s="56" t="str">
        <f>IF(ISERROR(VLOOKUP(B515,'HSN Master'!$A$2:$C$2500,3,0)),"",(VLOOKUP(B515,'HSN Master'!$A$2:$C$2500,3,0)))</f>
        <v/>
      </c>
      <c r="X515" s="57">
        <f t="shared" si="44"/>
        <v>0</v>
      </c>
      <c r="Y515" s="92" t="str">
        <f>IF(ISERROR(VLOOKUP(B515,'HSN Master'!$A$2:$E$2500,5,0)),"",(VLOOKUP(B515,'HSN Master'!$A$2:$E$2500,5,0)))</f>
        <v/>
      </c>
      <c r="Z515" s="57">
        <f t="shared" si="45"/>
        <v>0</v>
      </c>
      <c r="AC515" s="1"/>
    </row>
    <row r="516" spans="1:29" ht="29.25" customHeight="1" x14ac:dyDescent="0.25">
      <c r="A516" s="143"/>
      <c r="B516" s="10"/>
      <c r="C516" s="131" t="str">
        <f>IF(ISERROR(VLOOKUP(B516,'HSN Master'!$A$2:$B$2500,2,0)),"",(VLOOKUP(B516,'HSN Master'!$A$2:$B$2500,2,0)))</f>
        <v/>
      </c>
      <c r="D516" s="31"/>
      <c r="E516" s="4"/>
      <c r="F516" s="4"/>
      <c r="G516" s="4"/>
      <c r="H516" s="4"/>
      <c r="I516" s="4"/>
      <c r="J516" s="53">
        <f t="shared" si="41"/>
        <v>0</v>
      </c>
      <c r="K516" s="5"/>
      <c r="L516" s="5"/>
      <c r="M516" s="5"/>
      <c r="N516" s="5"/>
      <c r="O516" s="5"/>
      <c r="P516" s="54">
        <f t="shared" si="42"/>
        <v>0</v>
      </c>
      <c r="Q516" s="3"/>
      <c r="R516" s="3"/>
      <c r="S516" s="3"/>
      <c r="T516" s="3"/>
      <c r="U516" s="3"/>
      <c r="V516" s="55">
        <f t="shared" si="43"/>
        <v>0</v>
      </c>
      <c r="W516" s="56" t="str">
        <f>IF(ISERROR(VLOOKUP(B516,'HSN Master'!$A$2:$C$2500,3,0)),"",(VLOOKUP(B516,'HSN Master'!$A$2:$C$2500,3,0)))</f>
        <v/>
      </c>
      <c r="X516" s="57">
        <f t="shared" si="44"/>
        <v>0</v>
      </c>
      <c r="Y516" s="92" t="str">
        <f>IF(ISERROR(VLOOKUP(B516,'HSN Master'!$A$2:$E$2500,5,0)),"",(VLOOKUP(B516,'HSN Master'!$A$2:$E$2500,5,0)))</f>
        <v/>
      </c>
      <c r="Z516" s="57">
        <f t="shared" si="45"/>
        <v>0</v>
      </c>
      <c r="AC516" s="1"/>
    </row>
    <row r="517" spans="1:29" ht="29.25" customHeight="1" x14ac:dyDescent="0.25">
      <c r="A517" s="143"/>
      <c r="B517" s="10"/>
      <c r="C517" s="131" t="str">
        <f>IF(ISERROR(VLOOKUP(B517,'HSN Master'!$A$2:$B$2500,2,0)),"",(VLOOKUP(B517,'HSN Master'!$A$2:$B$2500,2,0)))</f>
        <v/>
      </c>
      <c r="D517" s="31"/>
      <c r="E517" s="4"/>
      <c r="F517" s="4"/>
      <c r="G517" s="4"/>
      <c r="H517" s="4"/>
      <c r="I517" s="4"/>
      <c r="J517" s="53">
        <f t="shared" ref="J517:J580" si="46">SUM(E517:I517)</f>
        <v>0</v>
      </c>
      <c r="K517" s="5"/>
      <c r="L517" s="5"/>
      <c r="M517" s="5"/>
      <c r="N517" s="5"/>
      <c r="O517" s="5"/>
      <c r="P517" s="54">
        <f t="shared" ref="P517:P580" si="47">SUM(K517:O517)</f>
        <v>0</v>
      </c>
      <c r="Q517" s="3"/>
      <c r="R517" s="3"/>
      <c r="S517" s="3"/>
      <c r="T517" s="3"/>
      <c r="U517" s="3"/>
      <c r="V517" s="55">
        <f t="shared" ref="V517:V580" si="48">SUM(Q517:U517)</f>
        <v>0</v>
      </c>
      <c r="W517" s="56" t="str">
        <f>IF(ISERROR(VLOOKUP(B517,'HSN Master'!$A$2:$C$2500,3,0)),"",(VLOOKUP(B517,'HSN Master'!$A$2:$C$2500,3,0)))</f>
        <v/>
      </c>
      <c r="X517" s="57">
        <f t="shared" si="44"/>
        <v>0</v>
      </c>
      <c r="Y517" s="92" t="str">
        <f>IF(ISERROR(VLOOKUP(B517,'HSN Master'!$A$2:$E$2500,5,0)),"",(VLOOKUP(B517,'HSN Master'!$A$2:$E$2500,5,0)))</f>
        <v/>
      </c>
      <c r="Z517" s="57">
        <f t="shared" si="45"/>
        <v>0</v>
      </c>
      <c r="AC517" s="1"/>
    </row>
    <row r="518" spans="1:29" ht="29.25" customHeight="1" x14ac:dyDescent="0.25">
      <c r="A518" s="143"/>
      <c r="B518" s="10"/>
      <c r="C518" s="131" t="str">
        <f>IF(ISERROR(VLOOKUP(B518,'HSN Master'!$A$2:$B$2500,2,0)),"",(VLOOKUP(B518,'HSN Master'!$A$2:$B$2500,2,0)))</f>
        <v/>
      </c>
      <c r="D518" s="31"/>
      <c r="E518" s="4"/>
      <c r="F518" s="4"/>
      <c r="G518" s="4"/>
      <c r="H518" s="4"/>
      <c r="I518" s="4"/>
      <c r="J518" s="53">
        <f t="shared" si="46"/>
        <v>0</v>
      </c>
      <c r="K518" s="5"/>
      <c r="L518" s="5"/>
      <c r="M518" s="5"/>
      <c r="N518" s="5"/>
      <c r="O518" s="5"/>
      <c r="P518" s="54">
        <f t="shared" si="47"/>
        <v>0</v>
      </c>
      <c r="Q518" s="3"/>
      <c r="R518" s="3"/>
      <c r="S518" s="3"/>
      <c r="T518" s="3"/>
      <c r="U518" s="3"/>
      <c r="V518" s="55">
        <f t="shared" si="48"/>
        <v>0</v>
      </c>
      <c r="W518" s="56" t="str">
        <f>IF(ISERROR(VLOOKUP(B518,'HSN Master'!$A$2:$C$2500,3,0)),"",(VLOOKUP(B518,'HSN Master'!$A$2:$C$2500,3,0)))</f>
        <v/>
      </c>
      <c r="X518" s="57">
        <f t="shared" si="44"/>
        <v>0</v>
      </c>
      <c r="Y518" s="92" t="str">
        <f>IF(ISERROR(VLOOKUP(B518,'HSN Master'!$A$2:$E$2500,5,0)),"",(VLOOKUP(B518,'HSN Master'!$A$2:$E$2500,5,0)))</f>
        <v/>
      </c>
      <c r="Z518" s="57">
        <f t="shared" si="45"/>
        <v>0</v>
      </c>
      <c r="AC518" s="1"/>
    </row>
    <row r="519" spans="1:29" ht="29.25" customHeight="1" x14ac:dyDescent="0.25">
      <c r="A519" s="143"/>
      <c r="B519" s="10"/>
      <c r="C519" s="131" t="str">
        <f>IF(ISERROR(VLOOKUP(B519,'HSN Master'!$A$2:$B$2500,2,0)),"",(VLOOKUP(B519,'HSN Master'!$A$2:$B$2500,2,0)))</f>
        <v/>
      </c>
      <c r="D519" s="31"/>
      <c r="E519" s="4"/>
      <c r="F519" s="4"/>
      <c r="G519" s="4"/>
      <c r="H519" s="4"/>
      <c r="I519" s="4"/>
      <c r="J519" s="53">
        <f t="shared" si="46"/>
        <v>0</v>
      </c>
      <c r="K519" s="5"/>
      <c r="L519" s="5"/>
      <c r="M519" s="5"/>
      <c r="N519" s="5"/>
      <c r="O519" s="5"/>
      <c r="P519" s="54">
        <f t="shared" si="47"/>
        <v>0</v>
      </c>
      <c r="Q519" s="3"/>
      <c r="R519" s="3"/>
      <c r="S519" s="3"/>
      <c r="T519" s="3"/>
      <c r="U519" s="3"/>
      <c r="V519" s="55">
        <f t="shared" si="48"/>
        <v>0</v>
      </c>
      <c r="W519" s="56" t="str">
        <f>IF(ISERROR(VLOOKUP(B519,'HSN Master'!$A$2:$C$2500,3,0)),"",(VLOOKUP(B519,'HSN Master'!$A$2:$C$2500,3,0)))</f>
        <v/>
      </c>
      <c r="X519" s="57">
        <f t="shared" si="44"/>
        <v>0</v>
      </c>
      <c r="Y519" s="92" t="str">
        <f>IF(ISERROR(VLOOKUP(B519,'HSN Master'!$A$2:$E$2500,5,0)),"",(VLOOKUP(B519,'HSN Master'!$A$2:$E$2500,5,0)))</f>
        <v/>
      </c>
      <c r="Z519" s="57">
        <f t="shared" si="45"/>
        <v>0</v>
      </c>
      <c r="AC519" s="1"/>
    </row>
    <row r="520" spans="1:29" ht="29.25" customHeight="1" x14ac:dyDescent="0.25">
      <c r="A520" s="143"/>
      <c r="B520" s="10"/>
      <c r="C520" s="131" t="str">
        <f>IF(ISERROR(VLOOKUP(B520,'HSN Master'!$A$2:$B$2500,2,0)),"",(VLOOKUP(B520,'HSN Master'!$A$2:$B$2500,2,0)))</f>
        <v/>
      </c>
      <c r="D520" s="31"/>
      <c r="E520" s="4"/>
      <c r="F520" s="4"/>
      <c r="G520" s="4"/>
      <c r="H520" s="4"/>
      <c r="I520" s="4"/>
      <c r="J520" s="53">
        <f t="shared" si="46"/>
        <v>0</v>
      </c>
      <c r="K520" s="5"/>
      <c r="L520" s="5"/>
      <c r="M520" s="5"/>
      <c r="N520" s="5"/>
      <c r="O520" s="5"/>
      <c r="P520" s="54">
        <f t="shared" si="47"/>
        <v>0</v>
      </c>
      <c r="Q520" s="3"/>
      <c r="R520" s="3"/>
      <c r="S520" s="3"/>
      <c r="T520" s="3"/>
      <c r="U520" s="3"/>
      <c r="V520" s="55">
        <f t="shared" si="48"/>
        <v>0</v>
      </c>
      <c r="W520" s="56" t="str">
        <f>IF(ISERROR(VLOOKUP(B520,'HSN Master'!$A$2:$C$2500,3,0)),"",(VLOOKUP(B520,'HSN Master'!$A$2:$C$2500,3,0)))</f>
        <v/>
      </c>
      <c r="X520" s="57">
        <f t="shared" si="44"/>
        <v>0</v>
      </c>
      <c r="Y520" s="92" t="str">
        <f>IF(ISERROR(VLOOKUP(B520,'HSN Master'!$A$2:$E$2500,5,0)),"",(VLOOKUP(B520,'HSN Master'!$A$2:$E$2500,5,0)))</f>
        <v/>
      </c>
      <c r="Z520" s="57">
        <f t="shared" si="45"/>
        <v>0</v>
      </c>
      <c r="AC520" s="1"/>
    </row>
    <row r="521" spans="1:29" ht="29.25" customHeight="1" x14ac:dyDescent="0.25">
      <c r="A521" s="143"/>
      <c r="B521" s="10"/>
      <c r="C521" s="131" t="str">
        <f>IF(ISERROR(VLOOKUP(B521,'HSN Master'!$A$2:$B$2500,2,0)),"",(VLOOKUP(B521,'HSN Master'!$A$2:$B$2500,2,0)))</f>
        <v/>
      </c>
      <c r="D521" s="31"/>
      <c r="E521" s="4"/>
      <c r="F521" s="4"/>
      <c r="G521" s="4"/>
      <c r="H521" s="4"/>
      <c r="I521" s="4"/>
      <c r="J521" s="53">
        <f t="shared" si="46"/>
        <v>0</v>
      </c>
      <c r="K521" s="5"/>
      <c r="L521" s="5"/>
      <c r="M521" s="5"/>
      <c r="N521" s="5"/>
      <c r="O521" s="5"/>
      <c r="P521" s="54">
        <f t="shared" si="47"/>
        <v>0</v>
      </c>
      <c r="Q521" s="3"/>
      <c r="R521" s="3"/>
      <c r="S521" s="3"/>
      <c r="T521" s="3"/>
      <c r="U521" s="3"/>
      <c r="V521" s="55">
        <f t="shared" si="48"/>
        <v>0</v>
      </c>
      <c r="W521" s="56" t="str">
        <f>IF(ISERROR(VLOOKUP(B521,'HSN Master'!$A$2:$C$2500,3,0)),"",(VLOOKUP(B521,'HSN Master'!$A$2:$C$2500,3,0)))</f>
        <v/>
      </c>
      <c r="X521" s="57">
        <f t="shared" si="44"/>
        <v>0</v>
      </c>
      <c r="Y521" s="92" t="str">
        <f>IF(ISERROR(VLOOKUP(B521,'HSN Master'!$A$2:$E$2500,5,0)),"",(VLOOKUP(B521,'HSN Master'!$A$2:$E$2500,5,0)))</f>
        <v/>
      </c>
      <c r="Z521" s="57">
        <f t="shared" si="45"/>
        <v>0</v>
      </c>
      <c r="AC521" s="1"/>
    </row>
    <row r="522" spans="1:29" ht="29.25" customHeight="1" x14ac:dyDescent="0.25">
      <c r="A522" s="143"/>
      <c r="B522" s="10"/>
      <c r="C522" s="131" t="str">
        <f>IF(ISERROR(VLOOKUP(B522,'HSN Master'!$A$2:$B$2500,2,0)),"",(VLOOKUP(B522,'HSN Master'!$A$2:$B$2500,2,0)))</f>
        <v/>
      </c>
      <c r="D522" s="31"/>
      <c r="E522" s="4"/>
      <c r="F522" s="4"/>
      <c r="G522" s="4"/>
      <c r="H522" s="4"/>
      <c r="I522" s="4"/>
      <c r="J522" s="53">
        <f t="shared" si="46"/>
        <v>0</v>
      </c>
      <c r="K522" s="5"/>
      <c r="L522" s="5"/>
      <c r="M522" s="5"/>
      <c r="N522" s="5"/>
      <c r="O522" s="5"/>
      <c r="P522" s="54">
        <f t="shared" si="47"/>
        <v>0</v>
      </c>
      <c r="Q522" s="3"/>
      <c r="R522" s="3"/>
      <c r="S522" s="3"/>
      <c r="T522" s="3"/>
      <c r="U522" s="3"/>
      <c r="V522" s="55">
        <f t="shared" si="48"/>
        <v>0</v>
      </c>
      <c r="W522" s="56" t="str">
        <f>IF(ISERROR(VLOOKUP(B522,'HSN Master'!$A$2:$C$2500,3,0)),"",(VLOOKUP(B522,'HSN Master'!$A$2:$C$2500,3,0)))</f>
        <v/>
      </c>
      <c r="X522" s="57">
        <f t="shared" si="44"/>
        <v>0</v>
      </c>
      <c r="Y522" s="92" t="str">
        <f>IF(ISERROR(VLOOKUP(B522,'HSN Master'!$A$2:$E$2500,5,0)),"",(VLOOKUP(B522,'HSN Master'!$A$2:$E$2500,5,0)))</f>
        <v/>
      </c>
      <c r="Z522" s="57">
        <f t="shared" si="45"/>
        <v>0</v>
      </c>
      <c r="AC522" s="1"/>
    </row>
    <row r="523" spans="1:29" ht="29.25" customHeight="1" x14ac:dyDescent="0.25">
      <c r="A523" s="143"/>
      <c r="B523" s="10"/>
      <c r="C523" s="131" t="str">
        <f>IF(ISERROR(VLOOKUP(B523,'HSN Master'!$A$2:$B$2500,2,0)),"",(VLOOKUP(B523,'HSN Master'!$A$2:$B$2500,2,0)))</f>
        <v/>
      </c>
      <c r="D523" s="31"/>
      <c r="E523" s="4"/>
      <c r="F523" s="4"/>
      <c r="G523" s="4"/>
      <c r="H523" s="4"/>
      <c r="I523" s="4"/>
      <c r="J523" s="53">
        <f t="shared" si="46"/>
        <v>0</v>
      </c>
      <c r="K523" s="5"/>
      <c r="L523" s="5"/>
      <c r="M523" s="5"/>
      <c r="N523" s="5"/>
      <c r="O523" s="5"/>
      <c r="P523" s="54">
        <f t="shared" si="47"/>
        <v>0</v>
      </c>
      <c r="Q523" s="3"/>
      <c r="R523" s="3"/>
      <c r="S523" s="3"/>
      <c r="T523" s="3"/>
      <c r="U523" s="3"/>
      <c r="V523" s="55">
        <f t="shared" si="48"/>
        <v>0</v>
      </c>
      <c r="W523" s="56" t="str">
        <f>IF(ISERROR(VLOOKUP(B523,'HSN Master'!$A$2:$C$2500,3,0)),"",(VLOOKUP(B523,'HSN Master'!$A$2:$C$2500,3,0)))</f>
        <v/>
      </c>
      <c r="X523" s="57">
        <f t="shared" si="44"/>
        <v>0</v>
      </c>
      <c r="Y523" s="92" t="str">
        <f>IF(ISERROR(VLOOKUP(B523,'HSN Master'!$A$2:$E$2500,5,0)),"",(VLOOKUP(B523,'HSN Master'!$A$2:$E$2500,5,0)))</f>
        <v/>
      </c>
      <c r="Z523" s="57">
        <f t="shared" si="45"/>
        <v>0</v>
      </c>
      <c r="AC523" s="1"/>
    </row>
    <row r="524" spans="1:29" ht="29.25" customHeight="1" x14ac:dyDescent="0.25">
      <c r="A524" s="143"/>
      <c r="B524" s="10"/>
      <c r="C524" s="131" t="str">
        <f>IF(ISERROR(VLOOKUP(B524,'HSN Master'!$A$2:$B$2500,2,0)),"",(VLOOKUP(B524,'HSN Master'!$A$2:$B$2500,2,0)))</f>
        <v/>
      </c>
      <c r="D524" s="31"/>
      <c r="E524" s="4"/>
      <c r="F524" s="4"/>
      <c r="G524" s="4"/>
      <c r="H524" s="4"/>
      <c r="I524" s="4"/>
      <c r="J524" s="53">
        <f t="shared" si="46"/>
        <v>0</v>
      </c>
      <c r="K524" s="5"/>
      <c r="L524" s="5"/>
      <c r="M524" s="5"/>
      <c r="N524" s="5"/>
      <c r="O524" s="5"/>
      <c r="P524" s="54">
        <f t="shared" si="47"/>
        <v>0</v>
      </c>
      <c r="Q524" s="3"/>
      <c r="R524" s="3"/>
      <c r="S524" s="3"/>
      <c r="T524" s="3"/>
      <c r="U524" s="3"/>
      <c r="V524" s="55">
        <f t="shared" si="48"/>
        <v>0</v>
      </c>
      <c r="W524" s="56" t="str">
        <f>IF(ISERROR(VLOOKUP(B524,'HSN Master'!$A$2:$C$2500,3,0)),"",(VLOOKUP(B524,'HSN Master'!$A$2:$C$2500,3,0)))</f>
        <v/>
      </c>
      <c r="X524" s="57">
        <f t="shared" ref="X524:X587" si="49">IF(W524="Y",V524,0)</f>
        <v>0</v>
      </c>
      <c r="Y524" s="92" t="str">
        <f>IF(ISERROR(VLOOKUP(B524,'HSN Master'!$A$2:$E$2500,5,0)),"",(VLOOKUP(B524,'HSN Master'!$A$2:$E$2500,5,0)))</f>
        <v/>
      </c>
      <c r="Z524" s="57">
        <f t="shared" ref="Z524:Z587" si="50">V524</f>
        <v>0</v>
      </c>
      <c r="AC524" s="1"/>
    </row>
    <row r="525" spans="1:29" ht="29.25" customHeight="1" x14ac:dyDescent="0.25">
      <c r="A525" s="143"/>
      <c r="B525" s="10"/>
      <c r="C525" s="131" t="str">
        <f>IF(ISERROR(VLOOKUP(B525,'HSN Master'!$A$2:$B$2500,2,0)),"",(VLOOKUP(B525,'HSN Master'!$A$2:$B$2500,2,0)))</f>
        <v/>
      </c>
      <c r="D525" s="31"/>
      <c r="E525" s="4"/>
      <c r="F525" s="4"/>
      <c r="G525" s="4"/>
      <c r="H525" s="4"/>
      <c r="I525" s="4"/>
      <c r="J525" s="53">
        <f t="shared" si="46"/>
        <v>0</v>
      </c>
      <c r="K525" s="5"/>
      <c r="L525" s="5"/>
      <c r="M525" s="5"/>
      <c r="N525" s="5"/>
      <c r="O525" s="5"/>
      <c r="P525" s="54">
        <f t="shared" si="47"/>
        <v>0</v>
      </c>
      <c r="Q525" s="3"/>
      <c r="R525" s="3"/>
      <c r="S525" s="3"/>
      <c r="T525" s="3"/>
      <c r="U525" s="3"/>
      <c r="V525" s="55">
        <f t="shared" si="48"/>
        <v>0</v>
      </c>
      <c r="W525" s="56" t="str">
        <f>IF(ISERROR(VLOOKUP(B525,'HSN Master'!$A$2:$C$2500,3,0)),"",(VLOOKUP(B525,'HSN Master'!$A$2:$C$2500,3,0)))</f>
        <v/>
      </c>
      <c r="X525" s="57">
        <f t="shared" si="49"/>
        <v>0</v>
      </c>
      <c r="Y525" s="92" t="str">
        <f>IF(ISERROR(VLOOKUP(B525,'HSN Master'!$A$2:$E$2500,5,0)),"",(VLOOKUP(B525,'HSN Master'!$A$2:$E$2500,5,0)))</f>
        <v/>
      </c>
      <c r="Z525" s="57">
        <f t="shared" si="50"/>
        <v>0</v>
      </c>
      <c r="AC525" s="1"/>
    </row>
    <row r="526" spans="1:29" ht="29.25" customHeight="1" x14ac:dyDescent="0.25">
      <c r="A526" s="143"/>
      <c r="B526" s="10"/>
      <c r="C526" s="131" t="str">
        <f>IF(ISERROR(VLOOKUP(B526,'HSN Master'!$A$2:$B$2500,2,0)),"",(VLOOKUP(B526,'HSN Master'!$A$2:$B$2500,2,0)))</f>
        <v/>
      </c>
      <c r="D526" s="31"/>
      <c r="E526" s="4"/>
      <c r="F526" s="4"/>
      <c r="G526" s="4"/>
      <c r="H526" s="4"/>
      <c r="I526" s="4"/>
      <c r="J526" s="53">
        <f t="shared" si="46"/>
        <v>0</v>
      </c>
      <c r="K526" s="5"/>
      <c r="L526" s="5"/>
      <c r="M526" s="5"/>
      <c r="N526" s="5"/>
      <c r="O526" s="5"/>
      <c r="P526" s="54">
        <f t="shared" si="47"/>
        <v>0</v>
      </c>
      <c r="Q526" s="3"/>
      <c r="R526" s="3"/>
      <c r="S526" s="3"/>
      <c r="T526" s="3"/>
      <c r="U526" s="3"/>
      <c r="V526" s="55">
        <f t="shared" si="48"/>
        <v>0</v>
      </c>
      <c r="W526" s="56" t="str">
        <f>IF(ISERROR(VLOOKUP(B526,'HSN Master'!$A$2:$C$2500,3,0)),"",(VLOOKUP(B526,'HSN Master'!$A$2:$C$2500,3,0)))</f>
        <v/>
      </c>
      <c r="X526" s="57">
        <f t="shared" si="49"/>
        <v>0</v>
      </c>
      <c r="Y526" s="92" t="str">
        <f>IF(ISERROR(VLOOKUP(B526,'HSN Master'!$A$2:$E$2500,5,0)),"",(VLOOKUP(B526,'HSN Master'!$A$2:$E$2500,5,0)))</f>
        <v/>
      </c>
      <c r="Z526" s="57">
        <f t="shared" si="50"/>
        <v>0</v>
      </c>
      <c r="AC526" s="1"/>
    </row>
    <row r="527" spans="1:29" ht="29.25" customHeight="1" x14ac:dyDescent="0.25">
      <c r="A527" s="143"/>
      <c r="B527" s="10"/>
      <c r="C527" s="131" t="str">
        <f>IF(ISERROR(VLOOKUP(B527,'HSN Master'!$A$2:$B$2500,2,0)),"",(VLOOKUP(B527,'HSN Master'!$A$2:$B$2500,2,0)))</f>
        <v/>
      </c>
      <c r="D527" s="31"/>
      <c r="E527" s="4"/>
      <c r="F527" s="4"/>
      <c r="G527" s="4"/>
      <c r="H527" s="4"/>
      <c r="I527" s="4"/>
      <c r="J527" s="53">
        <f t="shared" si="46"/>
        <v>0</v>
      </c>
      <c r="K527" s="5"/>
      <c r="L527" s="5"/>
      <c r="M527" s="5"/>
      <c r="N527" s="5"/>
      <c r="O527" s="5"/>
      <c r="P527" s="54">
        <f t="shared" si="47"/>
        <v>0</v>
      </c>
      <c r="Q527" s="3"/>
      <c r="R527" s="3"/>
      <c r="S527" s="3"/>
      <c r="T527" s="3"/>
      <c r="U527" s="3"/>
      <c r="V527" s="55">
        <f t="shared" si="48"/>
        <v>0</v>
      </c>
      <c r="W527" s="56" t="str">
        <f>IF(ISERROR(VLOOKUP(B527,'HSN Master'!$A$2:$C$2500,3,0)),"",(VLOOKUP(B527,'HSN Master'!$A$2:$C$2500,3,0)))</f>
        <v/>
      </c>
      <c r="X527" s="57">
        <f t="shared" si="49"/>
        <v>0</v>
      </c>
      <c r="Y527" s="92" t="str">
        <f>IF(ISERROR(VLOOKUP(B527,'HSN Master'!$A$2:$E$2500,5,0)),"",(VLOOKUP(B527,'HSN Master'!$A$2:$E$2500,5,0)))</f>
        <v/>
      </c>
      <c r="Z527" s="57">
        <f t="shared" si="50"/>
        <v>0</v>
      </c>
      <c r="AC527" s="1"/>
    </row>
    <row r="528" spans="1:29" ht="29.25" customHeight="1" x14ac:dyDescent="0.25">
      <c r="A528" s="143"/>
      <c r="B528" s="10"/>
      <c r="C528" s="131" t="str">
        <f>IF(ISERROR(VLOOKUP(B528,'HSN Master'!$A$2:$B$2500,2,0)),"",(VLOOKUP(B528,'HSN Master'!$A$2:$B$2500,2,0)))</f>
        <v/>
      </c>
      <c r="D528" s="31"/>
      <c r="E528" s="4"/>
      <c r="F528" s="4"/>
      <c r="G528" s="4"/>
      <c r="H528" s="4"/>
      <c r="I528" s="4"/>
      <c r="J528" s="53">
        <f t="shared" si="46"/>
        <v>0</v>
      </c>
      <c r="K528" s="5"/>
      <c r="L528" s="5"/>
      <c r="M528" s="5"/>
      <c r="N528" s="5"/>
      <c r="O528" s="5"/>
      <c r="P528" s="54">
        <f t="shared" si="47"/>
        <v>0</v>
      </c>
      <c r="Q528" s="3"/>
      <c r="R528" s="3"/>
      <c r="S528" s="3"/>
      <c r="T528" s="3"/>
      <c r="U528" s="3"/>
      <c r="V528" s="55">
        <f t="shared" si="48"/>
        <v>0</v>
      </c>
      <c r="W528" s="56" t="str">
        <f>IF(ISERROR(VLOOKUP(B528,'HSN Master'!$A$2:$C$2500,3,0)),"",(VLOOKUP(B528,'HSN Master'!$A$2:$C$2500,3,0)))</f>
        <v/>
      </c>
      <c r="X528" s="57">
        <f t="shared" si="49"/>
        <v>0</v>
      </c>
      <c r="Y528" s="92" t="str">
        <f>IF(ISERROR(VLOOKUP(B528,'HSN Master'!$A$2:$E$2500,5,0)),"",(VLOOKUP(B528,'HSN Master'!$A$2:$E$2500,5,0)))</f>
        <v/>
      </c>
      <c r="Z528" s="57">
        <f t="shared" si="50"/>
        <v>0</v>
      </c>
      <c r="AC528" s="1"/>
    </row>
    <row r="529" spans="1:29" ht="29.25" customHeight="1" x14ac:dyDescent="0.25">
      <c r="A529" s="143"/>
      <c r="B529" s="10"/>
      <c r="C529" s="131" t="str">
        <f>IF(ISERROR(VLOOKUP(B529,'HSN Master'!$A$2:$B$2500,2,0)),"",(VLOOKUP(B529,'HSN Master'!$A$2:$B$2500,2,0)))</f>
        <v/>
      </c>
      <c r="D529" s="31"/>
      <c r="E529" s="4"/>
      <c r="F529" s="4"/>
      <c r="G529" s="4"/>
      <c r="H529" s="4"/>
      <c r="I529" s="4"/>
      <c r="J529" s="53">
        <f t="shared" si="46"/>
        <v>0</v>
      </c>
      <c r="K529" s="5"/>
      <c r="L529" s="5"/>
      <c r="M529" s="5"/>
      <c r="N529" s="5"/>
      <c r="O529" s="5"/>
      <c r="P529" s="54">
        <f t="shared" si="47"/>
        <v>0</v>
      </c>
      <c r="Q529" s="3"/>
      <c r="R529" s="3"/>
      <c r="S529" s="3"/>
      <c r="T529" s="3"/>
      <c r="U529" s="3"/>
      <c r="V529" s="55">
        <f t="shared" si="48"/>
        <v>0</v>
      </c>
      <c r="W529" s="56" t="str">
        <f>IF(ISERROR(VLOOKUP(B529,'HSN Master'!$A$2:$C$2500,3,0)),"",(VLOOKUP(B529,'HSN Master'!$A$2:$C$2500,3,0)))</f>
        <v/>
      </c>
      <c r="X529" s="57">
        <f t="shared" si="49"/>
        <v>0</v>
      </c>
      <c r="Y529" s="92" t="str">
        <f>IF(ISERROR(VLOOKUP(B529,'HSN Master'!$A$2:$E$2500,5,0)),"",(VLOOKUP(B529,'HSN Master'!$A$2:$E$2500,5,0)))</f>
        <v/>
      </c>
      <c r="Z529" s="57">
        <f t="shared" si="50"/>
        <v>0</v>
      </c>
      <c r="AC529" s="1"/>
    </row>
    <row r="530" spans="1:29" ht="29.25" customHeight="1" x14ac:dyDescent="0.25">
      <c r="A530" s="143"/>
      <c r="B530" s="10"/>
      <c r="C530" s="131" t="str">
        <f>IF(ISERROR(VLOOKUP(B530,'HSN Master'!$A$2:$B$2500,2,0)),"",(VLOOKUP(B530,'HSN Master'!$A$2:$B$2500,2,0)))</f>
        <v/>
      </c>
      <c r="D530" s="31"/>
      <c r="E530" s="4"/>
      <c r="F530" s="4"/>
      <c r="G530" s="4"/>
      <c r="H530" s="4"/>
      <c r="I530" s="4"/>
      <c r="J530" s="53">
        <f t="shared" si="46"/>
        <v>0</v>
      </c>
      <c r="K530" s="5"/>
      <c r="L530" s="5"/>
      <c r="M530" s="5"/>
      <c r="N530" s="5"/>
      <c r="O530" s="5"/>
      <c r="P530" s="54">
        <f t="shared" si="47"/>
        <v>0</v>
      </c>
      <c r="Q530" s="3"/>
      <c r="R530" s="3"/>
      <c r="S530" s="3"/>
      <c r="T530" s="3"/>
      <c r="U530" s="3"/>
      <c r="V530" s="55">
        <f t="shared" si="48"/>
        <v>0</v>
      </c>
      <c r="W530" s="56" t="str">
        <f>IF(ISERROR(VLOOKUP(B530,'HSN Master'!$A$2:$C$2500,3,0)),"",(VLOOKUP(B530,'HSN Master'!$A$2:$C$2500,3,0)))</f>
        <v/>
      </c>
      <c r="X530" s="57">
        <f t="shared" si="49"/>
        <v>0</v>
      </c>
      <c r="Y530" s="92" t="str">
        <f>IF(ISERROR(VLOOKUP(B530,'HSN Master'!$A$2:$E$2500,5,0)),"",(VLOOKUP(B530,'HSN Master'!$A$2:$E$2500,5,0)))</f>
        <v/>
      </c>
      <c r="Z530" s="57">
        <f t="shared" si="50"/>
        <v>0</v>
      </c>
      <c r="AC530" s="1"/>
    </row>
    <row r="531" spans="1:29" ht="29.25" customHeight="1" x14ac:dyDescent="0.25">
      <c r="A531" s="143"/>
      <c r="B531" s="10"/>
      <c r="C531" s="131" t="str">
        <f>IF(ISERROR(VLOOKUP(B531,'HSN Master'!$A$2:$B$2500,2,0)),"",(VLOOKUP(B531,'HSN Master'!$A$2:$B$2500,2,0)))</f>
        <v/>
      </c>
      <c r="D531" s="31"/>
      <c r="E531" s="4"/>
      <c r="F531" s="4"/>
      <c r="G531" s="4"/>
      <c r="H531" s="4"/>
      <c r="I531" s="4"/>
      <c r="J531" s="53">
        <f t="shared" si="46"/>
        <v>0</v>
      </c>
      <c r="K531" s="5"/>
      <c r="L531" s="5"/>
      <c r="M531" s="5"/>
      <c r="N531" s="5"/>
      <c r="O531" s="5"/>
      <c r="P531" s="54">
        <f t="shared" si="47"/>
        <v>0</v>
      </c>
      <c r="Q531" s="3"/>
      <c r="R531" s="3"/>
      <c r="S531" s="3"/>
      <c r="T531" s="3"/>
      <c r="U531" s="3"/>
      <c r="V531" s="55">
        <f t="shared" si="48"/>
        <v>0</v>
      </c>
      <c r="W531" s="56" t="str">
        <f>IF(ISERROR(VLOOKUP(B531,'HSN Master'!$A$2:$C$2500,3,0)),"",(VLOOKUP(B531,'HSN Master'!$A$2:$C$2500,3,0)))</f>
        <v/>
      </c>
      <c r="X531" s="57">
        <f t="shared" si="49"/>
        <v>0</v>
      </c>
      <c r="Y531" s="92" t="str">
        <f>IF(ISERROR(VLOOKUP(B531,'HSN Master'!$A$2:$E$2500,5,0)),"",(VLOOKUP(B531,'HSN Master'!$A$2:$E$2500,5,0)))</f>
        <v/>
      </c>
      <c r="Z531" s="57">
        <f t="shared" si="50"/>
        <v>0</v>
      </c>
      <c r="AC531" s="1"/>
    </row>
    <row r="532" spans="1:29" ht="29.25" customHeight="1" x14ac:dyDescent="0.25">
      <c r="A532" s="143"/>
      <c r="B532" s="10"/>
      <c r="C532" s="131" t="str">
        <f>IF(ISERROR(VLOOKUP(B532,'HSN Master'!$A$2:$B$2500,2,0)),"",(VLOOKUP(B532,'HSN Master'!$A$2:$B$2500,2,0)))</f>
        <v/>
      </c>
      <c r="D532" s="31"/>
      <c r="E532" s="4"/>
      <c r="F532" s="4"/>
      <c r="G532" s="4"/>
      <c r="H532" s="4"/>
      <c r="I532" s="4"/>
      <c r="J532" s="53">
        <f t="shared" si="46"/>
        <v>0</v>
      </c>
      <c r="K532" s="5"/>
      <c r="L532" s="5"/>
      <c r="M532" s="5"/>
      <c r="N532" s="5"/>
      <c r="O532" s="5"/>
      <c r="P532" s="54">
        <f t="shared" si="47"/>
        <v>0</v>
      </c>
      <c r="Q532" s="3"/>
      <c r="R532" s="3"/>
      <c r="S532" s="3"/>
      <c r="T532" s="3"/>
      <c r="U532" s="3"/>
      <c r="V532" s="55">
        <f t="shared" si="48"/>
        <v>0</v>
      </c>
      <c r="W532" s="56" t="str">
        <f>IF(ISERROR(VLOOKUP(B532,'HSN Master'!$A$2:$C$2500,3,0)),"",(VLOOKUP(B532,'HSN Master'!$A$2:$C$2500,3,0)))</f>
        <v/>
      </c>
      <c r="X532" s="57">
        <f t="shared" si="49"/>
        <v>0</v>
      </c>
      <c r="Y532" s="92" t="str">
        <f>IF(ISERROR(VLOOKUP(B532,'HSN Master'!$A$2:$E$2500,5,0)),"",(VLOOKUP(B532,'HSN Master'!$A$2:$E$2500,5,0)))</f>
        <v/>
      </c>
      <c r="Z532" s="57">
        <f t="shared" si="50"/>
        <v>0</v>
      </c>
      <c r="AC532" s="1"/>
    </row>
    <row r="533" spans="1:29" ht="29.25" customHeight="1" x14ac:dyDescent="0.25">
      <c r="A533" s="143"/>
      <c r="B533" s="10"/>
      <c r="C533" s="131" t="str">
        <f>IF(ISERROR(VLOOKUP(B533,'HSN Master'!$A$2:$B$2500,2,0)),"",(VLOOKUP(B533,'HSN Master'!$A$2:$B$2500,2,0)))</f>
        <v/>
      </c>
      <c r="D533" s="31"/>
      <c r="E533" s="4"/>
      <c r="F533" s="4"/>
      <c r="G533" s="4"/>
      <c r="H533" s="4"/>
      <c r="I533" s="4"/>
      <c r="J533" s="53">
        <f t="shared" si="46"/>
        <v>0</v>
      </c>
      <c r="K533" s="5"/>
      <c r="L533" s="5"/>
      <c r="M533" s="5"/>
      <c r="N533" s="5"/>
      <c r="O533" s="5"/>
      <c r="P533" s="54">
        <f t="shared" si="47"/>
        <v>0</v>
      </c>
      <c r="Q533" s="3"/>
      <c r="R533" s="3"/>
      <c r="S533" s="3"/>
      <c r="T533" s="3"/>
      <c r="U533" s="3"/>
      <c r="V533" s="55">
        <f t="shared" si="48"/>
        <v>0</v>
      </c>
      <c r="W533" s="56" t="str">
        <f>IF(ISERROR(VLOOKUP(B533,'HSN Master'!$A$2:$C$2500,3,0)),"",(VLOOKUP(B533,'HSN Master'!$A$2:$C$2500,3,0)))</f>
        <v/>
      </c>
      <c r="X533" s="57">
        <f t="shared" si="49"/>
        <v>0</v>
      </c>
      <c r="Y533" s="92" t="str">
        <f>IF(ISERROR(VLOOKUP(B533,'HSN Master'!$A$2:$E$2500,5,0)),"",(VLOOKUP(B533,'HSN Master'!$A$2:$E$2500,5,0)))</f>
        <v/>
      </c>
      <c r="Z533" s="57">
        <f t="shared" si="50"/>
        <v>0</v>
      </c>
      <c r="AC533" s="1"/>
    </row>
    <row r="534" spans="1:29" ht="29.25" customHeight="1" x14ac:dyDescent="0.25">
      <c r="A534" s="143"/>
      <c r="B534" s="10"/>
      <c r="C534" s="131" t="str">
        <f>IF(ISERROR(VLOOKUP(B534,'HSN Master'!$A$2:$B$2500,2,0)),"",(VLOOKUP(B534,'HSN Master'!$A$2:$B$2500,2,0)))</f>
        <v/>
      </c>
      <c r="D534" s="31"/>
      <c r="E534" s="4"/>
      <c r="F534" s="4"/>
      <c r="G534" s="4"/>
      <c r="H534" s="4"/>
      <c r="I534" s="4"/>
      <c r="J534" s="53">
        <f t="shared" si="46"/>
        <v>0</v>
      </c>
      <c r="K534" s="5"/>
      <c r="L534" s="5"/>
      <c r="M534" s="5"/>
      <c r="N534" s="5"/>
      <c r="O534" s="5"/>
      <c r="P534" s="54">
        <f t="shared" si="47"/>
        <v>0</v>
      </c>
      <c r="Q534" s="3"/>
      <c r="R534" s="3"/>
      <c r="S534" s="3"/>
      <c r="T534" s="3"/>
      <c r="U534" s="3"/>
      <c r="V534" s="55">
        <f t="shared" si="48"/>
        <v>0</v>
      </c>
      <c r="W534" s="56" t="str">
        <f>IF(ISERROR(VLOOKUP(B534,'HSN Master'!$A$2:$C$2500,3,0)),"",(VLOOKUP(B534,'HSN Master'!$A$2:$C$2500,3,0)))</f>
        <v/>
      </c>
      <c r="X534" s="57">
        <f t="shared" si="49"/>
        <v>0</v>
      </c>
      <c r="Y534" s="92" t="str">
        <f>IF(ISERROR(VLOOKUP(B534,'HSN Master'!$A$2:$E$2500,5,0)),"",(VLOOKUP(B534,'HSN Master'!$A$2:$E$2500,5,0)))</f>
        <v/>
      </c>
      <c r="Z534" s="57">
        <f t="shared" si="50"/>
        <v>0</v>
      </c>
      <c r="AC534" s="1"/>
    </row>
    <row r="535" spans="1:29" ht="29.25" customHeight="1" x14ac:dyDescent="0.25">
      <c r="A535" s="143"/>
      <c r="B535" s="10"/>
      <c r="C535" s="131" t="str">
        <f>IF(ISERROR(VLOOKUP(B535,'HSN Master'!$A$2:$B$2500,2,0)),"",(VLOOKUP(B535,'HSN Master'!$A$2:$B$2500,2,0)))</f>
        <v/>
      </c>
      <c r="D535" s="31"/>
      <c r="E535" s="4"/>
      <c r="F535" s="4"/>
      <c r="G535" s="4"/>
      <c r="H535" s="4"/>
      <c r="I535" s="4"/>
      <c r="J535" s="53">
        <f t="shared" si="46"/>
        <v>0</v>
      </c>
      <c r="K535" s="5"/>
      <c r="L535" s="5"/>
      <c r="M535" s="5"/>
      <c r="N535" s="5"/>
      <c r="O535" s="5"/>
      <c r="P535" s="54">
        <f t="shared" si="47"/>
        <v>0</v>
      </c>
      <c r="Q535" s="3"/>
      <c r="R535" s="3"/>
      <c r="S535" s="3"/>
      <c r="T535" s="3"/>
      <c r="U535" s="3"/>
      <c r="V535" s="55">
        <f t="shared" si="48"/>
        <v>0</v>
      </c>
      <c r="W535" s="56" t="str">
        <f>IF(ISERROR(VLOOKUP(B535,'HSN Master'!$A$2:$C$2500,3,0)),"",(VLOOKUP(B535,'HSN Master'!$A$2:$C$2500,3,0)))</f>
        <v/>
      </c>
      <c r="X535" s="57">
        <f t="shared" si="49"/>
        <v>0</v>
      </c>
      <c r="Y535" s="92" t="str">
        <f>IF(ISERROR(VLOOKUP(B535,'HSN Master'!$A$2:$E$2500,5,0)),"",(VLOOKUP(B535,'HSN Master'!$A$2:$E$2500,5,0)))</f>
        <v/>
      </c>
      <c r="Z535" s="57">
        <f t="shared" si="50"/>
        <v>0</v>
      </c>
      <c r="AC535" s="1"/>
    </row>
    <row r="536" spans="1:29" ht="29.25" customHeight="1" x14ac:dyDescent="0.25">
      <c r="A536" s="143"/>
      <c r="B536" s="10"/>
      <c r="C536" s="131" t="str">
        <f>IF(ISERROR(VLOOKUP(B536,'HSN Master'!$A$2:$B$2500,2,0)),"",(VLOOKUP(B536,'HSN Master'!$A$2:$B$2500,2,0)))</f>
        <v/>
      </c>
      <c r="D536" s="31"/>
      <c r="E536" s="4"/>
      <c r="F536" s="4"/>
      <c r="G536" s="4"/>
      <c r="H536" s="4"/>
      <c r="I536" s="4"/>
      <c r="J536" s="53">
        <f t="shared" si="46"/>
        <v>0</v>
      </c>
      <c r="K536" s="5"/>
      <c r="L536" s="5"/>
      <c r="M536" s="5"/>
      <c r="N536" s="5"/>
      <c r="O536" s="5"/>
      <c r="P536" s="54">
        <f t="shared" si="47"/>
        <v>0</v>
      </c>
      <c r="Q536" s="3"/>
      <c r="R536" s="3"/>
      <c r="S536" s="3"/>
      <c r="T536" s="3"/>
      <c r="U536" s="3"/>
      <c r="V536" s="55">
        <f t="shared" si="48"/>
        <v>0</v>
      </c>
      <c r="W536" s="56" t="str">
        <f>IF(ISERROR(VLOOKUP(B536,'HSN Master'!$A$2:$C$2500,3,0)),"",(VLOOKUP(B536,'HSN Master'!$A$2:$C$2500,3,0)))</f>
        <v/>
      </c>
      <c r="X536" s="57">
        <f t="shared" si="49"/>
        <v>0</v>
      </c>
      <c r="Y536" s="92" t="str">
        <f>IF(ISERROR(VLOOKUP(B536,'HSN Master'!$A$2:$E$2500,5,0)),"",(VLOOKUP(B536,'HSN Master'!$A$2:$E$2500,5,0)))</f>
        <v/>
      </c>
      <c r="Z536" s="57">
        <f t="shared" si="50"/>
        <v>0</v>
      </c>
      <c r="AC536" s="1"/>
    </row>
    <row r="537" spans="1:29" ht="29.25" customHeight="1" x14ac:dyDescent="0.25">
      <c r="A537" s="143"/>
      <c r="B537" s="10"/>
      <c r="C537" s="131" t="str">
        <f>IF(ISERROR(VLOOKUP(B537,'HSN Master'!$A$2:$B$2500,2,0)),"",(VLOOKUP(B537,'HSN Master'!$A$2:$B$2500,2,0)))</f>
        <v/>
      </c>
      <c r="D537" s="31"/>
      <c r="E537" s="4"/>
      <c r="F537" s="4"/>
      <c r="G537" s="4"/>
      <c r="H537" s="4"/>
      <c r="I537" s="4"/>
      <c r="J537" s="53">
        <f t="shared" si="46"/>
        <v>0</v>
      </c>
      <c r="K537" s="5"/>
      <c r="L537" s="5"/>
      <c r="M537" s="5"/>
      <c r="N537" s="5"/>
      <c r="O537" s="5"/>
      <c r="P537" s="54">
        <f t="shared" si="47"/>
        <v>0</v>
      </c>
      <c r="Q537" s="3"/>
      <c r="R537" s="3"/>
      <c r="S537" s="3"/>
      <c r="T537" s="3"/>
      <c r="U537" s="3"/>
      <c r="V537" s="55">
        <f t="shared" si="48"/>
        <v>0</v>
      </c>
      <c r="W537" s="56" t="str">
        <f>IF(ISERROR(VLOOKUP(B537,'HSN Master'!$A$2:$C$2500,3,0)),"",(VLOOKUP(B537,'HSN Master'!$A$2:$C$2500,3,0)))</f>
        <v/>
      </c>
      <c r="X537" s="57">
        <f t="shared" si="49"/>
        <v>0</v>
      </c>
      <c r="Y537" s="92" t="str">
        <f>IF(ISERROR(VLOOKUP(B537,'HSN Master'!$A$2:$E$2500,5,0)),"",(VLOOKUP(B537,'HSN Master'!$A$2:$E$2500,5,0)))</f>
        <v/>
      </c>
      <c r="Z537" s="57">
        <f t="shared" si="50"/>
        <v>0</v>
      </c>
      <c r="AC537" s="1"/>
    </row>
    <row r="538" spans="1:29" ht="29.25" customHeight="1" x14ac:dyDescent="0.25">
      <c r="A538" s="143"/>
      <c r="B538" s="10"/>
      <c r="C538" s="131" t="str">
        <f>IF(ISERROR(VLOOKUP(B538,'HSN Master'!$A$2:$B$2500,2,0)),"",(VLOOKUP(B538,'HSN Master'!$A$2:$B$2500,2,0)))</f>
        <v/>
      </c>
      <c r="D538" s="31"/>
      <c r="E538" s="4"/>
      <c r="F538" s="4"/>
      <c r="G538" s="4"/>
      <c r="H538" s="4"/>
      <c r="I538" s="4"/>
      <c r="J538" s="53">
        <f t="shared" si="46"/>
        <v>0</v>
      </c>
      <c r="K538" s="5"/>
      <c r="L538" s="5"/>
      <c r="M538" s="5"/>
      <c r="N538" s="5"/>
      <c r="O538" s="5"/>
      <c r="P538" s="54">
        <f t="shared" si="47"/>
        <v>0</v>
      </c>
      <c r="Q538" s="3"/>
      <c r="R538" s="3"/>
      <c r="S538" s="3"/>
      <c r="T538" s="3"/>
      <c r="U538" s="3"/>
      <c r="V538" s="55">
        <f t="shared" si="48"/>
        <v>0</v>
      </c>
      <c r="W538" s="56" t="str">
        <f>IF(ISERROR(VLOOKUP(B538,'HSN Master'!$A$2:$C$2500,3,0)),"",(VLOOKUP(B538,'HSN Master'!$A$2:$C$2500,3,0)))</f>
        <v/>
      </c>
      <c r="X538" s="57">
        <f t="shared" si="49"/>
        <v>0</v>
      </c>
      <c r="Y538" s="92" t="str">
        <f>IF(ISERROR(VLOOKUP(B538,'HSN Master'!$A$2:$E$2500,5,0)),"",(VLOOKUP(B538,'HSN Master'!$A$2:$E$2500,5,0)))</f>
        <v/>
      </c>
      <c r="Z538" s="57">
        <f t="shared" si="50"/>
        <v>0</v>
      </c>
      <c r="AC538" s="1"/>
    </row>
    <row r="539" spans="1:29" ht="29.25" customHeight="1" x14ac:dyDescent="0.25">
      <c r="A539" s="143"/>
      <c r="B539" s="10"/>
      <c r="C539" s="131" t="str">
        <f>IF(ISERROR(VLOOKUP(B539,'HSN Master'!$A$2:$B$2500,2,0)),"",(VLOOKUP(B539,'HSN Master'!$A$2:$B$2500,2,0)))</f>
        <v/>
      </c>
      <c r="D539" s="31"/>
      <c r="E539" s="4"/>
      <c r="F539" s="4"/>
      <c r="G539" s="4"/>
      <c r="H539" s="4"/>
      <c r="I539" s="4"/>
      <c r="J539" s="53">
        <f t="shared" si="46"/>
        <v>0</v>
      </c>
      <c r="K539" s="5"/>
      <c r="L539" s="5"/>
      <c r="M539" s="5"/>
      <c r="N539" s="5"/>
      <c r="O539" s="5"/>
      <c r="P539" s="54">
        <f t="shared" si="47"/>
        <v>0</v>
      </c>
      <c r="Q539" s="3"/>
      <c r="R539" s="3"/>
      <c r="S539" s="3"/>
      <c r="T539" s="3"/>
      <c r="U539" s="3"/>
      <c r="V539" s="55">
        <f t="shared" si="48"/>
        <v>0</v>
      </c>
      <c r="W539" s="56" t="str">
        <f>IF(ISERROR(VLOOKUP(B539,'HSN Master'!$A$2:$C$2500,3,0)),"",(VLOOKUP(B539,'HSN Master'!$A$2:$C$2500,3,0)))</f>
        <v/>
      </c>
      <c r="X539" s="57">
        <f t="shared" si="49"/>
        <v>0</v>
      </c>
      <c r="Y539" s="92" t="str">
        <f>IF(ISERROR(VLOOKUP(B539,'HSN Master'!$A$2:$E$2500,5,0)),"",(VLOOKUP(B539,'HSN Master'!$A$2:$E$2500,5,0)))</f>
        <v/>
      </c>
      <c r="Z539" s="57">
        <f t="shared" si="50"/>
        <v>0</v>
      </c>
      <c r="AC539" s="1"/>
    </row>
    <row r="540" spans="1:29" ht="29.25" customHeight="1" x14ac:dyDescent="0.25">
      <c r="A540" s="143"/>
      <c r="B540" s="10"/>
      <c r="C540" s="131" t="str">
        <f>IF(ISERROR(VLOOKUP(B540,'HSN Master'!$A$2:$B$2500,2,0)),"",(VLOOKUP(B540,'HSN Master'!$A$2:$B$2500,2,0)))</f>
        <v/>
      </c>
      <c r="D540" s="31"/>
      <c r="E540" s="4"/>
      <c r="F540" s="4"/>
      <c r="G540" s="4"/>
      <c r="H540" s="4"/>
      <c r="I540" s="4"/>
      <c r="J540" s="53">
        <f t="shared" si="46"/>
        <v>0</v>
      </c>
      <c r="K540" s="5"/>
      <c r="L540" s="5"/>
      <c r="M540" s="5"/>
      <c r="N540" s="5"/>
      <c r="O540" s="5"/>
      <c r="P540" s="54">
        <f t="shared" si="47"/>
        <v>0</v>
      </c>
      <c r="Q540" s="3"/>
      <c r="R540" s="3"/>
      <c r="S540" s="3"/>
      <c r="T540" s="3"/>
      <c r="U540" s="3"/>
      <c r="V540" s="55">
        <f t="shared" si="48"/>
        <v>0</v>
      </c>
      <c r="W540" s="56" t="str">
        <f>IF(ISERROR(VLOOKUP(B540,'HSN Master'!$A$2:$C$2500,3,0)),"",(VLOOKUP(B540,'HSN Master'!$A$2:$C$2500,3,0)))</f>
        <v/>
      </c>
      <c r="X540" s="57">
        <f t="shared" si="49"/>
        <v>0</v>
      </c>
      <c r="Y540" s="92" t="str">
        <f>IF(ISERROR(VLOOKUP(B540,'HSN Master'!$A$2:$E$2500,5,0)),"",(VLOOKUP(B540,'HSN Master'!$A$2:$E$2500,5,0)))</f>
        <v/>
      </c>
      <c r="Z540" s="57">
        <f t="shared" si="50"/>
        <v>0</v>
      </c>
      <c r="AC540" s="1"/>
    </row>
    <row r="541" spans="1:29" ht="29.25" customHeight="1" x14ac:dyDescent="0.25">
      <c r="A541" s="143"/>
      <c r="B541" s="10"/>
      <c r="C541" s="131" t="str">
        <f>IF(ISERROR(VLOOKUP(B541,'HSN Master'!$A$2:$B$2500,2,0)),"",(VLOOKUP(B541,'HSN Master'!$A$2:$B$2500,2,0)))</f>
        <v/>
      </c>
      <c r="D541" s="31"/>
      <c r="E541" s="4"/>
      <c r="F541" s="4"/>
      <c r="G541" s="4"/>
      <c r="H541" s="4"/>
      <c r="I541" s="4"/>
      <c r="J541" s="53">
        <f t="shared" si="46"/>
        <v>0</v>
      </c>
      <c r="K541" s="5"/>
      <c r="L541" s="5"/>
      <c r="M541" s="5"/>
      <c r="N541" s="5"/>
      <c r="O541" s="5"/>
      <c r="P541" s="54">
        <f t="shared" si="47"/>
        <v>0</v>
      </c>
      <c r="Q541" s="3"/>
      <c r="R541" s="3"/>
      <c r="S541" s="3"/>
      <c r="T541" s="3"/>
      <c r="U541" s="3"/>
      <c r="V541" s="55">
        <f t="shared" si="48"/>
        <v>0</v>
      </c>
      <c r="W541" s="56" t="str">
        <f>IF(ISERROR(VLOOKUP(B541,'HSN Master'!$A$2:$C$2500,3,0)),"",(VLOOKUP(B541,'HSN Master'!$A$2:$C$2500,3,0)))</f>
        <v/>
      </c>
      <c r="X541" s="57">
        <f t="shared" si="49"/>
        <v>0</v>
      </c>
      <c r="Y541" s="92" t="str">
        <f>IF(ISERROR(VLOOKUP(B541,'HSN Master'!$A$2:$E$2500,5,0)),"",(VLOOKUP(B541,'HSN Master'!$A$2:$E$2500,5,0)))</f>
        <v/>
      </c>
      <c r="Z541" s="57">
        <f t="shared" si="50"/>
        <v>0</v>
      </c>
      <c r="AC541" s="1"/>
    </row>
    <row r="542" spans="1:29" ht="29.25" customHeight="1" x14ac:dyDescent="0.25">
      <c r="A542" s="143"/>
      <c r="B542" s="10"/>
      <c r="C542" s="131" t="str">
        <f>IF(ISERROR(VLOOKUP(B542,'HSN Master'!$A$2:$B$2500,2,0)),"",(VLOOKUP(B542,'HSN Master'!$A$2:$B$2500,2,0)))</f>
        <v/>
      </c>
      <c r="D542" s="31"/>
      <c r="E542" s="4"/>
      <c r="F542" s="4"/>
      <c r="G542" s="4"/>
      <c r="H542" s="4"/>
      <c r="I542" s="4"/>
      <c r="J542" s="53">
        <f t="shared" si="46"/>
        <v>0</v>
      </c>
      <c r="K542" s="5"/>
      <c r="L542" s="5"/>
      <c r="M542" s="5"/>
      <c r="N542" s="5"/>
      <c r="O542" s="5"/>
      <c r="P542" s="54">
        <f t="shared" si="47"/>
        <v>0</v>
      </c>
      <c r="Q542" s="3"/>
      <c r="R542" s="3"/>
      <c r="S542" s="3"/>
      <c r="T542" s="3"/>
      <c r="U542" s="3"/>
      <c r="V542" s="55">
        <f t="shared" si="48"/>
        <v>0</v>
      </c>
      <c r="W542" s="56" t="str">
        <f>IF(ISERROR(VLOOKUP(B542,'HSN Master'!$A$2:$C$2500,3,0)),"",(VLOOKUP(B542,'HSN Master'!$A$2:$C$2500,3,0)))</f>
        <v/>
      </c>
      <c r="X542" s="57">
        <f t="shared" si="49"/>
        <v>0</v>
      </c>
      <c r="Y542" s="92" t="str">
        <f>IF(ISERROR(VLOOKUP(B542,'HSN Master'!$A$2:$E$2500,5,0)),"",(VLOOKUP(B542,'HSN Master'!$A$2:$E$2500,5,0)))</f>
        <v/>
      </c>
      <c r="Z542" s="57">
        <f t="shared" si="50"/>
        <v>0</v>
      </c>
      <c r="AC542" s="1"/>
    </row>
    <row r="543" spans="1:29" ht="29.25" customHeight="1" x14ac:dyDescent="0.25">
      <c r="A543" s="143"/>
      <c r="B543" s="10"/>
      <c r="C543" s="131" t="str">
        <f>IF(ISERROR(VLOOKUP(B543,'HSN Master'!$A$2:$B$2500,2,0)),"",(VLOOKUP(B543,'HSN Master'!$A$2:$B$2500,2,0)))</f>
        <v/>
      </c>
      <c r="D543" s="31"/>
      <c r="E543" s="4"/>
      <c r="F543" s="4"/>
      <c r="G543" s="4"/>
      <c r="H543" s="4"/>
      <c r="I543" s="4"/>
      <c r="J543" s="53">
        <f t="shared" si="46"/>
        <v>0</v>
      </c>
      <c r="K543" s="5"/>
      <c r="L543" s="5"/>
      <c r="M543" s="5"/>
      <c r="N543" s="5"/>
      <c r="O543" s="5"/>
      <c r="P543" s="54">
        <f t="shared" si="47"/>
        <v>0</v>
      </c>
      <c r="Q543" s="3"/>
      <c r="R543" s="3"/>
      <c r="S543" s="3"/>
      <c r="T543" s="3"/>
      <c r="U543" s="3"/>
      <c r="V543" s="55">
        <f t="shared" si="48"/>
        <v>0</v>
      </c>
      <c r="W543" s="56" t="str">
        <f>IF(ISERROR(VLOOKUP(B543,'HSN Master'!$A$2:$C$2500,3,0)),"",(VLOOKUP(B543,'HSN Master'!$A$2:$C$2500,3,0)))</f>
        <v/>
      </c>
      <c r="X543" s="57">
        <f t="shared" si="49"/>
        <v>0</v>
      </c>
      <c r="Y543" s="92" t="str">
        <f>IF(ISERROR(VLOOKUP(B543,'HSN Master'!$A$2:$E$2500,5,0)),"",(VLOOKUP(B543,'HSN Master'!$A$2:$E$2500,5,0)))</f>
        <v/>
      </c>
      <c r="Z543" s="57">
        <f t="shared" si="50"/>
        <v>0</v>
      </c>
      <c r="AC543" s="1"/>
    </row>
    <row r="544" spans="1:29" ht="29.25" customHeight="1" x14ac:dyDescent="0.25">
      <c r="A544" s="143"/>
      <c r="B544" s="10"/>
      <c r="C544" s="131" t="str">
        <f>IF(ISERROR(VLOOKUP(B544,'HSN Master'!$A$2:$B$2500,2,0)),"",(VLOOKUP(B544,'HSN Master'!$A$2:$B$2500,2,0)))</f>
        <v/>
      </c>
      <c r="D544" s="31"/>
      <c r="E544" s="4"/>
      <c r="F544" s="4"/>
      <c r="G544" s="4"/>
      <c r="H544" s="4"/>
      <c r="I544" s="4"/>
      <c r="J544" s="53">
        <f t="shared" si="46"/>
        <v>0</v>
      </c>
      <c r="K544" s="5"/>
      <c r="L544" s="5"/>
      <c r="M544" s="5"/>
      <c r="N544" s="5"/>
      <c r="O544" s="5"/>
      <c r="P544" s="54">
        <f t="shared" si="47"/>
        <v>0</v>
      </c>
      <c r="Q544" s="3"/>
      <c r="R544" s="3"/>
      <c r="S544" s="3"/>
      <c r="T544" s="3"/>
      <c r="U544" s="3"/>
      <c r="V544" s="55">
        <f t="shared" si="48"/>
        <v>0</v>
      </c>
      <c r="W544" s="56" t="str">
        <f>IF(ISERROR(VLOOKUP(B544,'HSN Master'!$A$2:$C$2500,3,0)),"",(VLOOKUP(B544,'HSN Master'!$A$2:$C$2500,3,0)))</f>
        <v/>
      </c>
      <c r="X544" s="57">
        <f t="shared" si="49"/>
        <v>0</v>
      </c>
      <c r="Y544" s="92" t="str">
        <f>IF(ISERROR(VLOOKUP(B544,'HSN Master'!$A$2:$E$2500,5,0)),"",(VLOOKUP(B544,'HSN Master'!$A$2:$E$2500,5,0)))</f>
        <v/>
      </c>
      <c r="Z544" s="57">
        <f t="shared" si="50"/>
        <v>0</v>
      </c>
      <c r="AC544" s="1"/>
    </row>
    <row r="545" spans="1:29" ht="29.25" customHeight="1" x14ac:dyDescent="0.25">
      <c r="A545" s="143"/>
      <c r="B545" s="10"/>
      <c r="C545" s="131" t="str">
        <f>IF(ISERROR(VLOOKUP(B545,'HSN Master'!$A$2:$B$2500,2,0)),"",(VLOOKUP(B545,'HSN Master'!$A$2:$B$2500,2,0)))</f>
        <v/>
      </c>
      <c r="D545" s="31"/>
      <c r="E545" s="4"/>
      <c r="F545" s="4"/>
      <c r="G545" s="4"/>
      <c r="H545" s="4"/>
      <c r="I545" s="4"/>
      <c r="J545" s="53">
        <f t="shared" si="46"/>
        <v>0</v>
      </c>
      <c r="K545" s="5"/>
      <c r="L545" s="5"/>
      <c r="M545" s="5"/>
      <c r="N545" s="5"/>
      <c r="O545" s="5"/>
      <c r="P545" s="54">
        <f t="shared" si="47"/>
        <v>0</v>
      </c>
      <c r="Q545" s="3"/>
      <c r="R545" s="3"/>
      <c r="S545" s="3"/>
      <c r="T545" s="3"/>
      <c r="U545" s="3"/>
      <c r="V545" s="55">
        <f t="shared" si="48"/>
        <v>0</v>
      </c>
      <c r="W545" s="56" t="str">
        <f>IF(ISERROR(VLOOKUP(B545,'HSN Master'!$A$2:$C$2500,3,0)),"",(VLOOKUP(B545,'HSN Master'!$A$2:$C$2500,3,0)))</f>
        <v/>
      </c>
      <c r="X545" s="57">
        <f t="shared" si="49"/>
        <v>0</v>
      </c>
      <c r="Y545" s="92" t="str">
        <f>IF(ISERROR(VLOOKUP(B545,'HSN Master'!$A$2:$E$2500,5,0)),"",(VLOOKUP(B545,'HSN Master'!$A$2:$E$2500,5,0)))</f>
        <v/>
      </c>
      <c r="Z545" s="57">
        <f t="shared" si="50"/>
        <v>0</v>
      </c>
      <c r="AC545" s="1"/>
    </row>
    <row r="546" spans="1:29" ht="29.25" customHeight="1" x14ac:dyDescent="0.25">
      <c r="A546" s="143"/>
      <c r="B546" s="10"/>
      <c r="C546" s="131" t="str">
        <f>IF(ISERROR(VLOOKUP(B546,'HSN Master'!$A$2:$B$2500,2,0)),"",(VLOOKUP(B546,'HSN Master'!$A$2:$B$2500,2,0)))</f>
        <v/>
      </c>
      <c r="D546" s="31"/>
      <c r="E546" s="4"/>
      <c r="F546" s="4"/>
      <c r="G546" s="4"/>
      <c r="H546" s="4"/>
      <c r="I546" s="4"/>
      <c r="J546" s="53">
        <f t="shared" si="46"/>
        <v>0</v>
      </c>
      <c r="K546" s="5"/>
      <c r="L546" s="5"/>
      <c r="M546" s="5"/>
      <c r="N546" s="5"/>
      <c r="O546" s="5"/>
      <c r="P546" s="54">
        <f t="shared" si="47"/>
        <v>0</v>
      </c>
      <c r="Q546" s="3"/>
      <c r="R546" s="3"/>
      <c r="S546" s="3"/>
      <c r="T546" s="3"/>
      <c r="U546" s="3"/>
      <c r="V546" s="55">
        <f t="shared" si="48"/>
        <v>0</v>
      </c>
      <c r="W546" s="56" t="str">
        <f>IF(ISERROR(VLOOKUP(B546,'HSN Master'!$A$2:$C$2500,3,0)),"",(VLOOKUP(B546,'HSN Master'!$A$2:$C$2500,3,0)))</f>
        <v/>
      </c>
      <c r="X546" s="57">
        <f t="shared" si="49"/>
        <v>0</v>
      </c>
      <c r="Y546" s="92" t="str">
        <f>IF(ISERROR(VLOOKUP(B546,'HSN Master'!$A$2:$E$2500,5,0)),"",(VLOOKUP(B546,'HSN Master'!$A$2:$E$2500,5,0)))</f>
        <v/>
      </c>
      <c r="Z546" s="57">
        <f t="shared" si="50"/>
        <v>0</v>
      </c>
      <c r="AC546" s="1"/>
    </row>
    <row r="547" spans="1:29" ht="29.25" customHeight="1" x14ac:dyDescent="0.25">
      <c r="A547" s="143"/>
      <c r="B547" s="10"/>
      <c r="C547" s="131" t="str">
        <f>IF(ISERROR(VLOOKUP(B547,'HSN Master'!$A$2:$B$2500,2,0)),"",(VLOOKUP(B547,'HSN Master'!$A$2:$B$2500,2,0)))</f>
        <v/>
      </c>
      <c r="D547" s="31"/>
      <c r="E547" s="4"/>
      <c r="F547" s="4"/>
      <c r="G547" s="4"/>
      <c r="H547" s="4"/>
      <c r="I547" s="4"/>
      <c r="J547" s="53">
        <f t="shared" si="46"/>
        <v>0</v>
      </c>
      <c r="K547" s="5"/>
      <c r="L547" s="5"/>
      <c r="M547" s="5"/>
      <c r="N547" s="5"/>
      <c r="O547" s="5"/>
      <c r="P547" s="54">
        <f t="shared" si="47"/>
        <v>0</v>
      </c>
      <c r="Q547" s="3"/>
      <c r="R547" s="3"/>
      <c r="S547" s="3"/>
      <c r="T547" s="3"/>
      <c r="U547" s="3"/>
      <c r="V547" s="55">
        <f t="shared" si="48"/>
        <v>0</v>
      </c>
      <c r="W547" s="56" t="str">
        <f>IF(ISERROR(VLOOKUP(B547,'HSN Master'!$A$2:$C$2500,3,0)),"",(VLOOKUP(B547,'HSN Master'!$A$2:$C$2500,3,0)))</f>
        <v/>
      </c>
      <c r="X547" s="57">
        <f t="shared" si="49"/>
        <v>0</v>
      </c>
      <c r="Y547" s="92" t="str">
        <f>IF(ISERROR(VLOOKUP(B547,'HSN Master'!$A$2:$E$2500,5,0)),"",(VLOOKUP(B547,'HSN Master'!$A$2:$E$2500,5,0)))</f>
        <v/>
      </c>
      <c r="Z547" s="57">
        <f t="shared" si="50"/>
        <v>0</v>
      </c>
      <c r="AC547" s="1"/>
    </row>
    <row r="548" spans="1:29" ht="29.25" customHeight="1" x14ac:dyDescent="0.25">
      <c r="A548" s="143"/>
      <c r="B548" s="10"/>
      <c r="C548" s="131" t="str">
        <f>IF(ISERROR(VLOOKUP(B548,'HSN Master'!$A$2:$B$2500,2,0)),"",(VLOOKUP(B548,'HSN Master'!$A$2:$B$2500,2,0)))</f>
        <v/>
      </c>
      <c r="D548" s="31"/>
      <c r="E548" s="4"/>
      <c r="F548" s="4"/>
      <c r="G548" s="4"/>
      <c r="H548" s="4"/>
      <c r="I548" s="4"/>
      <c r="J548" s="53">
        <f t="shared" si="46"/>
        <v>0</v>
      </c>
      <c r="K548" s="5"/>
      <c r="L548" s="5"/>
      <c r="M548" s="5"/>
      <c r="N548" s="5"/>
      <c r="O548" s="5"/>
      <c r="P548" s="54">
        <f t="shared" si="47"/>
        <v>0</v>
      </c>
      <c r="Q548" s="3"/>
      <c r="R548" s="3"/>
      <c r="S548" s="3"/>
      <c r="T548" s="3"/>
      <c r="U548" s="3"/>
      <c r="V548" s="55">
        <f t="shared" si="48"/>
        <v>0</v>
      </c>
      <c r="W548" s="56" t="str">
        <f>IF(ISERROR(VLOOKUP(B548,'HSN Master'!$A$2:$C$2500,3,0)),"",(VLOOKUP(B548,'HSN Master'!$A$2:$C$2500,3,0)))</f>
        <v/>
      </c>
      <c r="X548" s="57">
        <f t="shared" si="49"/>
        <v>0</v>
      </c>
      <c r="Y548" s="92" t="str">
        <f>IF(ISERROR(VLOOKUP(B548,'HSN Master'!$A$2:$E$2500,5,0)),"",(VLOOKUP(B548,'HSN Master'!$A$2:$E$2500,5,0)))</f>
        <v/>
      </c>
      <c r="Z548" s="57">
        <f t="shared" si="50"/>
        <v>0</v>
      </c>
      <c r="AC548" s="1"/>
    </row>
    <row r="549" spans="1:29" ht="29.25" customHeight="1" x14ac:dyDescent="0.25">
      <c r="A549" s="143"/>
      <c r="B549" s="10"/>
      <c r="C549" s="131" t="str">
        <f>IF(ISERROR(VLOOKUP(B549,'HSN Master'!$A$2:$B$2500,2,0)),"",(VLOOKUP(B549,'HSN Master'!$A$2:$B$2500,2,0)))</f>
        <v/>
      </c>
      <c r="D549" s="31"/>
      <c r="E549" s="4"/>
      <c r="F549" s="4"/>
      <c r="G549" s="4"/>
      <c r="H549" s="4"/>
      <c r="I549" s="4"/>
      <c r="J549" s="53">
        <f t="shared" si="46"/>
        <v>0</v>
      </c>
      <c r="K549" s="5"/>
      <c r="L549" s="5"/>
      <c r="M549" s="5"/>
      <c r="N549" s="5"/>
      <c r="O549" s="5"/>
      <c r="P549" s="54">
        <f t="shared" si="47"/>
        <v>0</v>
      </c>
      <c r="Q549" s="3"/>
      <c r="R549" s="3"/>
      <c r="S549" s="3"/>
      <c r="T549" s="3"/>
      <c r="U549" s="3"/>
      <c r="V549" s="55">
        <f t="shared" si="48"/>
        <v>0</v>
      </c>
      <c r="W549" s="56" t="str">
        <f>IF(ISERROR(VLOOKUP(B549,'HSN Master'!$A$2:$C$2500,3,0)),"",(VLOOKUP(B549,'HSN Master'!$A$2:$C$2500,3,0)))</f>
        <v/>
      </c>
      <c r="X549" s="57">
        <f t="shared" si="49"/>
        <v>0</v>
      </c>
      <c r="Y549" s="92" t="str">
        <f>IF(ISERROR(VLOOKUP(B549,'HSN Master'!$A$2:$E$2500,5,0)),"",(VLOOKUP(B549,'HSN Master'!$A$2:$E$2500,5,0)))</f>
        <v/>
      </c>
      <c r="Z549" s="57">
        <f t="shared" si="50"/>
        <v>0</v>
      </c>
      <c r="AC549" s="1"/>
    </row>
    <row r="550" spans="1:29" ht="29.25" customHeight="1" x14ac:dyDescent="0.25">
      <c r="A550" s="143"/>
      <c r="B550" s="10"/>
      <c r="C550" s="131" t="str">
        <f>IF(ISERROR(VLOOKUP(B550,'HSN Master'!$A$2:$B$2500,2,0)),"",(VLOOKUP(B550,'HSN Master'!$A$2:$B$2500,2,0)))</f>
        <v/>
      </c>
      <c r="D550" s="31"/>
      <c r="E550" s="4"/>
      <c r="F550" s="4"/>
      <c r="G550" s="4"/>
      <c r="H550" s="4"/>
      <c r="I550" s="4"/>
      <c r="J550" s="53">
        <f t="shared" si="46"/>
        <v>0</v>
      </c>
      <c r="K550" s="5"/>
      <c r="L550" s="5"/>
      <c r="M550" s="5"/>
      <c r="N550" s="5"/>
      <c r="O550" s="5"/>
      <c r="P550" s="54">
        <f t="shared" si="47"/>
        <v>0</v>
      </c>
      <c r="Q550" s="3"/>
      <c r="R550" s="3"/>
      <c r="S550" s="3"/>
      <c r="T550" s="3"/>
      <c r="U550" s="3"/>
      <c r="V550" s="55">
        <f t="shared" si="48"/>
        <v>0</v>
      </c>
      <c r="W550" s="56" t="str">
        <f>IF(ISERROR(VLOOKUP(B550,'HSN Master'!$A$2:$C$2500,3,0)),"",(VLOOKUP(B550,'HSN Master'!$A$2:$C$2500,3,0)))</f>
        <v/>
      </c>
      <c r="X550" s="57">
        <f t="shared" si="49"/>
        <v>0</v>
      </c>
      <c r="Y550" s="92" t="str">
        <f>IF(ISERROR(VLOOKUP(B550,'HSN Master'!$A$2:$E$2500,5,0)),"",(VLOOKUP(B550,'HSN Master'!$A$2:$E$2500,5,0)))</f>
        <v/>
      </c>
      <c r="Z550" s="57">
        <f t="shared" si="50"/>
        <v>0</v>
      </c>
      <c r="AC550" s="1"/>
    </row>
    <row r="551" spans="1:29" ht="29.25" customHeight="1" x14ac:dyDescent="0.25">
      <c r="A551" s="143"/>
      <c r="B551" s="10"/>
      <c r="C551" s="131" t="str">
        <f>IF(ISERROR(VLOOKUP(B551,'HSN Master'!$A$2:$B$2500,2,0)),"",(VLOOKUP(B551,'HSN Master'!$A$2:$B$2500,2,0)))</f>
        <v/>
      </c>
      <c r="D551" s="31"/>
      <c r="E551" s="4"/>
      <c r="F551" s="4"/>
      <c r="G551" s="4"/>
      <c r="H551" s="4"/>
      <c r="I551" s="4"/>
      <c r="J551" s="53">
        <f t="shared" si="46"/>
        <v>0</v>
      </c>
      <c r="K551" s="5"/>
      <c r="L551" s="5"/>
      <c r="M551" s="5"/>
      <c r="N551" s="5"/>
      <c r="O551" s="5"/>
      <c r="P551" s="54">
        <f t="shared" si="47"/>
        <v>0</v>
      </c>
      <c r="Q551" s="3"/>
      <c r="R551" s="3"/>
      <c r="S551" s="3"/>
      <c r="T551" s="3"/>
      <c r="U551" s="3"/>
      <c r="V551" s="55">
        <f t="shared" si="48"/>
        <v>0</v>
      </c>
      <c r="W551" s="56" t="str">
        <f>IF(ISERROR(VLOOKUP(B551,'HSN Master'!$A$2:$C$2500,3,0)),"",(VLOOKUP(B551,'HSN Master'!$A$2:$C$2500,3,0)))</f>
        <v/>
      </c>
      <c r="X551" s="57">
        <f t="shared" si="49"/>
        <v>0</v>
      </c>
      <c r="Y551" s="92" t="str">
        <f>IF(ISERROR(VLOOKUP(B551,'HSN Master'!$A$2:$E$2500,5,0)),"",(VLOOKUP(B551,'HSN Master'!$A$2:$E$2500,5,0)))</f>
        <v/>
      </c>
      <c r="Z551" s="57">
        <f t="shared" si="50"/>
        <v>0</v>
      </c>
      <c r="AC551" s="1"/>
    </row>
    <row r="552" spans="1:29" ht="29.25" customHeight="1" x14ac:dyDescent="0.25">
      <c r="A552" s="143"/>
      <c r="B552" s="10"/>
      <c r="C552" s="131" t="str">
        <f>IF(ISERROR(VLOOKUP(B552,'HSN Master'!$A$2:$B$2500,2,0)),"",(VLOOKUP(B552,'HSN Master'!$A$2:$B$2500,2,0)))</f>
        <v/>
      </c>
      <c r="D552" s="31"/>
      <c r="E552" s="4"/>
      <c r="F552" s="4"/>
      <c r="G552" s="4"/>
      <c r="H552" s="4"/>
      <c r="I552" s="4"/>
      <c r="J552" s="53">
        <f t="shared" si="46"/>
        <v>0</v>
      </c>
      <c r="K552" s="5"/>
      <c r="L552" s="5"/>
      <c r="M552" s="5"/>
      <c r="N552" s="5"/>
      <c r="O552" s="5"/>
      <c r="P552" s="54">
        <f t="shared" si="47"/>
        <v>0</v>
      </c>
      <c r="Q552" s="3"/>
      <c r="R552" s="3"/>
      <c r="S552" s="3"/>
      <c r="T552" s="3"/>
      <c r="U552" s="3"/>
      <c r="V552" s="55">
        <f t="shared" si="48"/>
        <v>0</v>
      </c>
      <c r="W552" s="56" t="str">
        <f>IF(ISERROR(VLOOKUP(B552,'HSN Master'!$A$2:$C$2500,3,0)),"",(VLOOKUP(B552,'HSN Master'!$A$2:$C$2500,3,0)))</f>
        <v/>
      </c>
      <c r="X552" s="57">
        <f t="shared" si="49"/>
        <v>0</v>
      </c>
      <c r="Y552" s="92" t="str">
        <f>IF(ISERROR(VLOOKUP(B552,'HSN Master'!$A$2:$E$2500,5,0)),"",(VLOOKUP(B552,'HSN Master'!$A$2:$E$2500,5,0)))</f>
        <v/>
      </c>
      <c r="Z552" s="57">
        <f t="shared" si="50"/>
        <v>0</v>
      </c>
      <c r="AC552" s="1"/>
    </row>
    <row r="553" spans="1:29" ht="29.25" customHeight="1" x14ac:dyDescent="0.25">
      <c r="A553" s="143"/>
      <c r="B553" s="10"/>
      <c r="C553" s="131" t="str">
        <f>IF(ISERROR(VLOOKUP(B553,'HSN Master'!$A$2:$B$2500,2,0)),"",(VLOOKUP(B553,'HSN Master'!$A$2:$B$2500,2,0)))</f>
        <v/>
      </c>
      <c r="D553" s="31"/>
      <c r="E553" s="4"/>
      <c r="F553" s="4"/>
      <c r="G553" s="4"/>
      <c r="H553" s="4"/>
      <c r="I553" s="4"/>
      <c r="J553" s="53">
        <f t="shared" si="46"/>
        <v>0</v>
      </c>
      <c r="K553" s="5"/>
      <c r="L553" s="5"/>
      <c r="M553" s="5"/>
      <c r="N553" s="5"/>
      <c r="O553" s="5"/>
      <c r="P553" s="54">
        <f t="shared" si="47"/>
        <v>0</v>
      </c>
      <c r="Q553" s="3"/>
      <c r="R553" s="3"/>
      <c r="S553" s="3"/>
      <c r="T553" s="3"/>
      <c r="U553" s="3"/>
      <c r="V553" s="55">
        <f t="shared" si="48"/>
        <v>0</v>
      </c>
      <c r="W553" s="56" t="str">
        <f>IF(ISERROR(VLOOKUP(B553,'HSN Master'!$A$2:$C$2500,3,0)),"",(VLOOKUP(B553,'HSN Master'!$A$2:$C$2500,3,0)))</f>
        <v/>
      </c>
      <c r="X553" s="57">
        <f t="shared" si="49"/>
        <v>0</v>
      </c>
      <c r="Y553" s="92" t="str">
        <f>IF(ISERROR(VLOOKUP(B553,'HSN Master'!$A$2:$E$2500,5,0)),"",(VLOOKUP(B553,'HSN Master'!$A$2:$E$2500,5,0)))</f>
        <v/>
      </c>
      <c r="Z553" s="57">
        <f t="shared" si="50"/>
        <v>0</v>
      </c>
      <c r="AC553" s="1"/>
    </row>
    <row r="554" spans="1:29" ht="29.25" customHeight="1" x14ac:dyDescent="0.25">
      <c r="A554" s="143"/>
      <c r="B554" s="10"/>
      <c r="C554" s="131" t="str">
        <f>IF(ISERROR(VLOOKUP(B554,'HSN Master'!$A$2:$B$2500,2,0)),"",(VLOOKUP(B554,'HSN Master'!$A$2:$B$2500,2,0)))</f>
        <v/>
      </c>
      <c r="D554" s="31"/>
      <c r="E554" s="4"/>
      <c r="F554" s="4"/>
      <c r="G554" s="4"/>
      <c r="H554" s="4"/>
      <c r="I554" s="4"/>
      <c r="J554" s="53">
        <f t="shared" si="46"/>
        <v>0</v>
      </c>
      <c r="K554" s="5"/>
      <c r="L554" s="5"/>
      <c r="M554" s="5"/>
      <c r="N554" s="5"/>
      <c r="O554" s="5"/>
      <c r="P554" s="54">
        <f t="shared" si="47"/>
        <v>0</v>
      </c>
      <c r="Q554" s="3"/>
      <c r="R554" s="3"/>
      <c r="S554" s="3"/>
      <c r="T554" s="3"/>
      <c r="U554" s="3"/>
      <c r="V554" s="55">
        <f t="shared" si="48"/>
        <v>0</v>
      </c>
      <c r="W554" s="56" t="str">
        <f>IF(ISERROR(VLOOKUP(B554,'HSN Master'!$A$2:$C$2500,3,0)),"",(VLOOKUP(B554,'HSN Master'!$A$2:$C$2500,3,0)))</f>
        <v/>
      </c>
      <c r="X554" s="57">
        <f t="shared" si="49"/>
        <v>0</v>
      </c>
      <c r="Y554" s="92" t="str">
        <f>IF(ISERROR(VLOOKUP(B554,'HSN Master'!$A$2:$E$2500,5,0)),"",(VLOOKUP(B554,'HSN Master'!$A$2:$E$2500,5,0)))</f>
        <v/>
      </c>
      <c r="Z554" s="57">
        <f t="shared" si="50"/>
        <v>0</v>
      </c>
      <c r="AC554" s="1"/>
    </row>
    <row r="555" spans="1:29" ht="29.25" customHeight="1" x14ac:dyDescent="0.25">
      <c r="A555" s="143"/>
      <c r="B555" s="10"/>
      <c r="C555" s="131" t="str">
        <f>IF(ISERROR(VLOOKUP(B555,'HSN Master'!$A$2:$B$2500,2,0)),"",(VLOOKUP(B555,'HSN Master'!$A$2:$B$2500,2,0)))</f>
        <v/>
      </c>
      <c r="D555" s="31"/>
      <c r="E555" s="4"/>
      <c r="F555" s="4"/>
      <c r="G555" s="4"/>
      <c r="H555" s="4"/>
      <c r="I555" s="4"/>
      <c r="J555" s="53">
        <f t="shared" si="46"/>
        <v>0</v>
      </c>
      <c r="K555" s="5"/>
      <c r="L555" s="5"/>
      <c r="M555" s="5"/>
      <c r="N555" s="5"/>
      <c r="O555" s="5"/>
      <c r="P555" s="54">
        <f t="shared" si="47"/>
        <v>0</v>
      </c>
      <c r="Q555" s="3"/>
      <c r="R555" s="3"/>
      <c r="S555" s="3"/>
      <c r="T555" s="3"/>
      <c r="U555" s="3"/>
      <c r="V555" s="55">
        <f t="shared" si="48"/>
        <v>0</v>
      </c>
      <c r="W555" s="56" t="str">
        <f>IF(ISERROR(VLOOKUP(B555,'HSN Master'!$A$2:$C$2500,3,0)),"",(VLOOKUP(B555,'HSN Master'!$A$2:$C$2500,3,0)))</f>
        <v/>
      </c>
      <c r="X555" s="57">
        <f t="shared" si="49"/>
        <v>0</v>
      </c>
      <c r="Y555" s="92" t="str">
        <f>IF(ISERROR(VLOOKUP(B555,'HSN Master'!$A$2:$E$2500,5,0)),"",(VLOOKUP(B555,'HSN Master'!$A$2:$E$2500,5,0)))</f>
        <v/>
      </c>
      <c r="Z555" s="57">
        <f t="shared" si="50"/>
        <v>0</v>
      </c>
      <c r="AC555" s="1"/>
    </row>
    <row r="556" spans="1:29" ht="29.25" customHeight="1" x14ac:dyDescent="0.25">
      <c r="A556" s="143"/>
      <c r="B556" s="10"/>
      <c r="C556" s="131" t="str">
        <f>IF(ISERROR(VLOOKUP(B556,'HSN Master'!$A$2:$B$2500,2,0)),"",(VLOOKUP(B556,'HSN Master'!$A$2:$B$2500,2,0)))</f>
        <v/>
      </c>
      <c r="D556" s="31"/>
      <c r="E556" s="4"/>
      <c r="F556" s="4"/>
      <c r="G556" s="4"/>
      <c r="H556" s="4"/>
      <c r="I556" s="4"/>
      <c r="J556" s="53">
        <f t="shared" si="46"/>
        <v>0</v>
      </c>
      <c r="K556" s="5"/>
      <c r="L556" s="5"/>
      <c r="M556" s="5"/>
      <c r="N556" s="5"/>
      <c r="O556" s="5"/>
      <c r="P556" s="54">
        <f t="shared" si="47"/>
        <v>0</v>
      </c>
      <c r="Q556" s="3"/>
      <c r="R556" s="3"/>
      <c r="S556" s="3"/>
      <c r="T556" s="3"/>
      <c r="U556" s="3"/>
      <c r="V556" s="55">
        <f t="shared" si="48"/>
        <v>0</v>
      </c>
      <c r="W556" s="56" t="str">
        <f>IF(ISERROR(VLOOKUP(B556,'HSN Master'!$A$2:$C$2500,3,0)),"",(VLOOKUP(B556,'HSN Master'!$A$2:$C$2500,3,0)))</f>
        <v/>
      </c>
      <c r="X556" s="57">
        <f t="shared" si="49"/>
        <v>0</v>
      </c>
      <c r="Y556" s="92" t="str">
        <f>IF(ISERROR(VLOOKUP(B556,'HSN Master'!$A$2:$E$2500,5,0)),"",(VLOOKUP(B556,'HSN Master'!$A$2:$E$2500,5,0)))</f>
        <v/>
      </c>
      <c r="Z556" s="57">
        <f t="shared" si="50"/>
        <v>0</v>
      </c>
      <c r="AC556" s="1"/>
    </row>
    <row r="557" spans="1:29" ht="29.25" customHeight="1" x14ac:dyDescent="0.25">
      <c r="A557" s="143"/>
      <c r="B557" s="10"/>
      <c r="C557" s="131" t="str">
        <f>IF(ISERROR(VLOOKUP(B557,'HSN Master'!$A$2:$B$2500,2,0)),"",(VLOOKUP(B557,'HSN Master'!$A$2:$B$2500,2,0)))</f>
        <v/>
      </c>
      <c r="D557" s="31"/>
      <c r="E557" s="4"/>
      <c r="F557" s="4"/>
      <c r="G557" s="4"/>
      <c r="H557" s="4"/>
      <c r="I557" s="4"/>
      <c r="J557" s="53">
        <f t="shared" si="46"/>
        <v>0</v>
      </c>
      <c r="K557" s="5"/>
      <c r="L557" s="5"/>
      <c r="M557" s="5"/>
      <c r="N557" s="5"/>
      <c r="O557" s="5"/>
      <c r="P557" s="54">
        <f t="shared" si="47"/>
        <v>0</v>
      </c>
      <c r="Q557" s="3"/>
      <c r="R557" s="3"/>
      <c r="S557" s="3"/>
      <c r="T557" s="3"/>
      <c r="U557" s="3"/>
      <c r="V557" s="55">
        <f t="shared" si="48"/>
        <v>0</v>
      </c>
      <c r="W557" s="56" t="str">
        <f>IF(ISERROR(VLOOKUP(B557,'HSN Master'!$A$2:$C$2500,3,0)),"",(VLOOKUP(B557,'HSN Master'!$A$2:$C$2500,3,0)))</f>
        <v/>
      </c>
      <c r="X557" s="57">
        <f t="shared" si="49"/>
        <v>0</v>
      </c>
      <c r="Y557" s="92" t="str">
        <f>IF(ISERROR(VLOOKUP(B557,'HSN Master'!$A$2:$E$2500,5,0)),"",(VLOOKUP(B557,'HSN Master'!$A$2:$E$2500,5,0)))</f>
        <v/>
      </c>
      <c r="Z557" s="57">
        <f t="shared" si="50"/>
        <v>0</v>
      </c>
      <c r="AC557" s="1"/>
    </row>
    <row r="558" spans="1:29" ht="29.25" customHeight="1" x14ac:dyDescent="0.25">
      <c r="A558" s="143"/>
      <c r="B558" s="10"/>
      <c r="C558" s="131" t="str">
        <f>IF(ISERROR(VLOOKUP(B558,'HSN Master'!$A$2:$B$2500,2,0)),"",(VLOOKUP(B558,'HSN Master'!$A$2:$B$2500,2,0)))</f>
        <v/>
      </c>
      <c r="D558" s="31"/>
      <c r="E558" s="4"/>
      <c r="F558" s="4"/>
      <c r="G558" s="4"/>
      <c r="H558" s="4"/>
      <c r="I558" s="4"/>
      <c r="J558" s="53">
        <f t="shared" si="46"/>
        <v>0</v>
      </c>
      <c r="K558" s="5"/>
      <c r="L558" s="5"/>
      <c r="M558" s="5"/>
      <c r="N558" s="5"/>
      <c r="O558" s="5"/>
      <c r="P558" s="54">
        <f t="shared" si="47"/>
        <v>0</v>
      </c>
      <c r="Q558" s="3"/>
      <c r="R558" s="3"/>
      <c r="S558" s="3"/>
      <c r="T558" s="3"/>
      <c r="U558" s="3"/>
      <c r="V558" s="55">
        <f t="shared" si="48"/>
        <v>0</v>
      </c>
      <c r="W558" s="56" t="str">
        <f>IF(ISERROR(VLOOKUP(B558,'HSN Master'!$A$2:$C$2500,3,0)),"",(VLOOKUP(B558,'HSN Master'!$A$2:$C$2500,3,0)))</f>
        <v/>
      </c>
      <c r="X558" s="57">
        <f t="shared" si="49"/>
        <v>0</v>
      </c>
      <c r="Y558" s="92" t="str">
        <f>IF(ISERROR(VLOOKUP(B558,'HSN Master'!$A$2:$E$2500,5,0)),"",(VLOOKUP(B558,'HSN Master'!$A$2:$E$2500,5,0)))</f>
        <v/>
      </c>
      <c r="Z558" s="57">
        <f t="shared" si="50"/>
        <v>0</v>
      </c>
      <c r="AC558" s="1"/>
    </row>
    <row r="559" spans="1:29" ht="29.25" customHeight="1" x14ac:dyDescent="0.25">
      <c r="A559" s="143"/>
      <c r="B559" s="10"/>
      <c r="C559" s="131" t="str">
        <f>IF(ISERROR(VLOOKUP(B559,'HSN Master'!$A$2:$B$2500,2,0)),"",(VLOOKUP(B559,'HSN Master'!$A$2:$B$2500,2,0)))</f>
        <v/>
      </c>
      <c r="D559" s="31"/>
      <c r="E559" s="4"/>
      <c r="F559" s="4"/>
      <c r="G559" s="4"/>
      <c r="H559" s="4"/>
      <c r="I559" s="4"/>
      <c r="J559" s="53">
        <f t="shared" si="46"/>
        <v>0</v>
      </c>
      <c r="K559" s="5"/>
      <c r="L559" s="5"/>
      <c r="M559" s="5"/>
      <c r="N559" s="5"/>
      <c r="O559" s="5"/>
      <c r="P559" s="54">
        <f t="shared" si="47"/>
        <v>0</v>
      </c>
      <c r="Q559" s="3"/>
      <c r="R559" s="3"/>
      <c r="S559" s="3"/>
      <c r="T559" s="3"/>
      <c r="U559" s="3"/>
      <c r="V559" s="55">
        <f t="shared" si="48"/>
        <v>0</v>
      </c>
      <c r="W559" s="56" t="str">
        <f>IF(ISERROR(VLOOKUP(B559,'HSN Master'!$A$2:$C$2500,3,0)),"",(VLOOKUP(B559,'HSN Master'!$A$2:$C$2500,3,0)))</f>
        <v/>
      </c>
      <c r="X559" s="57">
        <f t="shared" si="49"/>
        <v>0</v>
      </c>
      <c r="Y559" s="92" t="str">
        <f>IF(ISERROR(VLOOKUP(B559,'HSN Master'!$A$2:$E$2500,5,0)),"",(VLOOKUP(B559,'HSN Master'!$A$2:$E$2500,5,0)))</f>
        <v/>
      </c>
      <c r="Z559" s="57">
        <f t="shared" si="50"/>
        <v>0</v>
      </c>
      <c r="AC559" s="1"/>
    </row>
    <row r="560" spans="1:29" ht="29.25" customHeight="1" x14ac:dyDescent="0.25">
      <c r="A560" s="143"/>
      <c r="B560" s="10"/>
      <c r="C560" s="131" t="str">
        <f>IF(ISERROR(VLOOKUP(B560,'HSN Master'!$A$2:$B$2500,2,0)),"",(VLOOKUP(B560,'HSN Master'!$A$2:$B$2500,2,0)))</f>
        <v/>
      </c>
      <c r="D560" s="31"/>
      <c r="E560" s="4"/>
      <c r="F560" s="4"/>
      <c r="G560" s="4"/>
      <c r="H560" s="4"/>
      <c r="I560" s="4"/>
      <c r="J560" s="53">
        <f t="shared" si="46"/>
        <v>0</v>
      </c>
      <c r="K560" s="5"/>
      <c r="L560" s="5"/>
      <c r="M560" s="5"/>
      <c r="N560" s="5"/>
      <c r="O560" s="5"/>
      <c r="P560" s="54">
        <f t="shared" si="47"/>
        <v>0</v>
      </c>
      <c r="Q560" s="3"/>
      <c r="R560" s="3"/>
      <c r="S560" s="3"/>
      <c r="T560" s="3"/>
      <c r="U560" s="3"/>
      <c r="V560" s="55">
        <f t="shared" si="48"/>
        <v>0</v>
      </c>
      <c r="W560" s="56" t="str">
        <f>IF(ISERROR(VLOOKUP(B560,'HSN Master'!$A$2:$C$2500,3,0)),"",(VLOOKUP(B560,'HSN Master'!$A$2:$C$2500,3,0)))</f>
        <v/>
      </c>
      <c r="X560" s="57">
        <f t="shared" si="49"/>
        <v>0</v>
      </c>
      <c r="Y560" s="92" t="str">
        <f>IF(ISERROR(VLOOKUP(B560,'HSN Master'!$A$2:$E$2500,5,0)),"",(VLOOKUP(B560,'HSN Master'!$A$2:$E$2500,5,0)))</f>
        <v/>
      </c>
      <c r="Z560" s="57">
        <f t="shared" si="50"/>
        <v>0</v>
      </c>
      <c r="AC560" s="1"/>
    </row>
    <row r="561" spans="1:29" ht="29.25" customHeight="1" x14ac:dyDescent="0.25">
      <c r="A561" s="143"/>
      <c r="B561" s="10"/>
      <c r="C561" s="131" t="str">
        <f>IF(ISERROR(VLOOKUP(B561,'HSN Master'!$A$2:$B$2500,2,0)),"",(VLOOKUP(B561,'HSN Master'!$A$2:$B$2500,2,0)))</f>
        <v/>
      </c>
      <c r="D561" s="31"/>
      <c r="E561" s="4"/>
      <c r="F561" s="4"/>
      <c r="G561" s="4"/>
      <c r="H561" s="4"/>
      <c r="I561" s="4"/>
      <c r="J561" s="53">
        <f t="shared" si="46"/>
        <v>0</v>
      </c>
      <c r="K561" s="5"/>
      <c r="L561" s="5"/>
      <c r="M561" s="5"/>
      <c r="N561" s="5"/>
      <c r="O561" s="5"/>
      <c r="P561" s="54">
        <f t="shared" si="47"/>
        <v>0</v>
      </c>
      <c r="Q561" s="3"/>
      <c r="R561" s="3"/>
      <c r="S561" s="3"/>
      <c r="T561" s="3"/>
      <c r="U561" s="3"/>
      <c r="V561" s="55">
        <f t="shared" si="48"/>
        <v>0</v>
      </c>
      <c r="W561" s="56" t="str">
        <f>IF(ISERROR(VLOOKUP(B561,'HSN Master'!$A$2:$C$2500,3,0)),"",(VLOOKUP(B561,'HSN Master'!$A$2:$C$2500,3,0)))</f>
        <v/>
      </c>
      <c r="X561" s="57">
        <f t="shared" si="49"/>
        <v>0</v>
      </c>
      <c r="Y561" s="92" t="str">
        <f>IF(ISERROR(VLOOKUP(B561,'HSN Master'!$A$2:$E$2500,5,0)),"",(VLOOKUP(B561,'HSN Master'!$A$2:$E$2500,5,0)))</f>
        <v/>
      </c>
      <c r="Z561" s="57">
        <f t="shared" si="50"/>
        <v>0</v>
      </c>
      <c r="AC561" s="1"/>
    </row>
    <row r="562" spans="1:29" ht="29.25" customHeight="1" x14ac:dyDescent="0.25">
      <c r="A562" s="143"/>
      <c r="B562" s="10"/>
      <c r="C562" s="131" t="str">
        <f>IF(ISERROR(VLOOKUP(B562,'HSN Master'!$A$2:$B$2500,2,0)),"",(VLOOKUP(B562,'HSN Master'!$A$2:$B$2500,2,0)))</f>
        <v/>
      </c>
      <c r="D562" s="31"/>
      <c r="E562" s="4"/>
      <c r="F562" s="4"/>
      <c r="G562" s="4"/>
      <c r="H562" s="4"/>
      <c r="I562" s="4"/>
      <c r="J562" s="53">
        <f t="shared" si="46"/>
        <v>0</v>
      </c>
      <c r="K562" s="5"/>
      <c r="L562" s="5"/>
      <c r="M562" s="5"/>
      <c r="N562" s="5"/>
      <c r="O562" s="5"/>
      <c r="P562" s="54">
        <f t="shared" si="47"/>
        <v>0</v>
      </c>
      <c r="Q562" s="3"/>
      <c r="R562" s="3"/>
      <c r="S562" s="3"/>
      <c r="T562" s="3"/>
      <c r="U562" s="3"/>
      <c r="V562" s="55">
        <f t="shared" si="48"/>
        <v>0</v>
      </c>
      <c r="W562" s="56" t="str">
        <f>IF(ISERROR(VLOOKUP(B562,'HSN Master'!$A$2:$C$2500,3,0)),"",(VLOOKUP(B562,'HSN Master'!$A$2:$C$2500,3,0)))</f>
        <v/>
      </c>
      <c r="X562" s="57">
        <f t="shared" si="49"/>
        <v>0</v>
      </c>
      <c r="Y562" s="92" t="str">
        <f>IF(ISERROR(VLOOKUP(B562,'HSN Master'!$A$2:$E$2500,5,0)),"",(VLOOKUP(B562,'HSN Master'!$A$2:$E$2500,5,0)))</f>
        <v/>
      </c>
      <c r="Z562" s="57">
        <f t="shared" si="50"/>
        <v>0</v>
      </c>
      <c r="AC562" s="1"/>
    </row>
    <row r="563" spans="1:29" ht="29.25" customHeight="1" x14ac:dyDescent="0.25">
      <c r="A563" s="143"/>
      <c r="B563" s="10"/>
      <c r="C563" s="131" t="str">
        <f>IF(ISERROR(VLOOKUP(B563,'HSN Master'!$A$2:$B$2500,2,0)),"",(VLOOKUP(B563,'HSN Master'!$A$2:$B$2500,2,0)))</f>
        <v/>
      </c>
      <c r="D563" s="31"/>
      <c r="E563" s="4"/>
      <c r="F563" s="4"/>
      <c r="G563" s="4"/>
      <c r="H563" s="4"/>
      <c r="I563" s="4"/>
      <c r="J563" s="53">
        <f t="shared" si="46"/>
        <v>0</v>
      </c>
      <c r="K563" s="5"/>
      <c r="L563" s="5"/>
      <c r="M563" s="5"/>
      <c r="N563" s="5"/>
      <c r="O563" s="5"/>
      <c r="P563" s="54">
        <f t="shared" si="47"/>
        <v>0</v>
      </c>
      <c r="Q563" s="3"/>
      <c r="R563" s="3"/>
      <c r="S563" s="3"/>
      <c r="T563" s="3"/>
      <c r="U563" s="3"/>
      <c r="V563" s="55">
        <f t="shared" si="48"/>
        <v>0</v>
      </c>
      <c r="W563" s="56" t="str">
        <f>IF(ISERROR(VLOOKUP(B563,'HSN Master'!$A$2:$C$2500,3,0)),"",(VLOOKUP(B563,'HSN Master'!$A$2:$C$2500,3,0)))</f>
        <v/>
      </c>
      <c r="X563" s="57">
        <f t="shared" si="49"/>
        <v>0</v>
      </c>
      <c r="Y563" s="92" t="str">
        <f>IF(ISERROR(VLOOKUP(B563,'HSN Master'!$A$2:$E$2500,5,0)),"",(VLOOKUP(B563,'HSN Master'!$A$2:$E$2500,5,0)))</f>
        <v/>
      </c>
      <c r="Z563" s="57">
        <f t="shared" si="50"/>
        <v>0</v>
      </c>
      <c r="AC563" s="1"/>
    </row>
    <row r="564" spans="1:29" ht="29.25" customHeight="1" x14ac:dyDescent="0.25">
      <c r="A564" s="143"/>
      <c r="B564" s="10"/>
      <c r="C564" s="131" t="str">
        <f>IF(ISERROR(VLOOKUP(B564,'HSN Master'!$A$2:$B$2500,2,0)),"",(VLOOKUP(B564,'HSN Master'!$A$2:$B$2500,2,0)))</f>
        <v/>
      </c>
      <c r="D564" s="31"/>
      <c r="E564" s="4"/>
      <c r="F564" s="4"/>
      <c r="G564" s="4"/>
      <c r="H564" s="4"/>
      <c r="I564" s="4"/>
      <c r="J564" s="53">
        <f t="shared" si="46"/>
        <v>0</v>
      </c>
      <c r="K564" s="5"/>
      <c r="L564" s="5"/>
      <c r="M564" s="5"/>
      <c r="N564" s="5"/>
      <c r="O564" s="5"/>
      <c r="P564" s="54">
        <f t="shared" si="47"/>
        <v>0</v>
      </c>
      <c r="Q564" s="3"/>
      <c r="R564" s="3"/>
      <c r="S564" s="3"/>
      <c r="T564" s="3"/>
      <c r="U564" s="3"/>
      <c r="V564" s="55">
        <f t="shared" si="48"/>
        <v>0</v>
      </c>
      <c r="W564" s="56" t="str">
        <f>IF(ISERROR(VLOOKUP(B564,'HSN Master'!$A$2:$C$2500,3,0)),"",(VLOOKUP(B564,'HSN Master'!$A$2:$C$2500,3,0)))</f>
        <v/>
      </c>
      <c r="X564" s="57">
        <f t="shared" si="49"/>
        <v>0</v>
      </c>
      <c r="Y564" s="92" t="str">
        <f>IF(ISERROR(VLOOKUP(B564,'HSN Master'!$A$2:$E$2500,5,0)),"",(VLOOKUP(B564,'HSN Master'!$A$2:$E$2500,5,0)))</f>
        <v/>
      </c>
      <c r="Z564" s="57">
        <f t="shared" si="50"/>
        <v>0</v>
      </c>
      <c r="AC564" s="1"/>
    </row>
    <row r="565" spans="1:29" ht="29.25" customHeight="1" x14ac:dyDescent="0.25">
      <c r="A565" s="143"/>
      <c r="B565" s="10"/>
      <c r="C565" s="131" t="str">
        <f>IF(ISERROR(VLOOKUP(B565,'HSN Master'!$A$2:$B$2500,2,0)),"",(VLOOKUP(B565,'HSN Master'!$A$2:$B$2500,2,0)))</f>
        <v/>
      </c>
      <c r="D565" s="31"/>
      <c r="E565" s="4"/>
      <c r="F565" s="4"/>
      <c r="G565" s="4"/>
      <c r="H565" s="4"/>
      <c r="I565" s="4"/>
      <c r="J565" s="53">
        <f t="shared" si="46"/>
        <v>0</v>
      </c>
      <c r="K565" s="5"/>
      <c r="L565" s="5"/>
      <c r="M565" s="5"/>
      <c r="N565" s="5"/>
      <c r="O565" s="5"/>
      <c r="P565" s="54">
        <f t="shared" si="47"/>
        <v>0</v>
      </c>
      <c r="Q565" s="3"/>
      <c r="R565" s="3"/>
      <c r="S565" s="3"/>
      <c r="T565" s="3"/>
      <c r="U565" s="3"/>
      <c r="V565" s="55">
        <f t="shared" si="48"/>
        <v>0</v>
      </c>
      <c r="W565" s="56" t="str">
        <f>IF(ISERROR(VLOOKUP(B565,'HSN Master'!$A$2:$C$2500,3,0)),"",(VLOOKUP(B565,'HSN Master'!$A$2:$C$2500,3,0)))</f>
        <v/>
      </c>
      <c r="X565" s="57">
        <f t="shared" si="49"/>
        <v>0</v>
      </c>
      <c r="Y565" s="92" t="str">
        <f>IF(ISERROR(VLOOKUP(B565,'HSN Master'!$A$2:$E$2500,5,0)),"",(VLOOKUP(B565,'HSN Master'!$A$2:$E$2500,5,0)))</f>
        <v/>
      </c>
      <c r="Z565" s="57">
        <f t="shared" si="50"/>
        <v>0</v>
      </c>
      <c r="AC565" s="1"/>
    </row>
    <row r="566" spans="1:29" ht="29.25" customHeight="1" x14ac:dyDescent="0.25">
      <c r="A566" s="143"/>
      <c r="B566" s="10"/>
      <c r="C566" s="131" t="str">
        <f>IF(ISERROR(VLOOKUP(B566,'HSN Master'!$A$2:$B$2500,2,0)),"",(VLOOKUP(B566,'HSN Master'!$A$2:$B$2500,2,0)))</f>
        <v/>
      </c>
      <c r="D566" s="31"/>
      <c r="E566" s="4"/>
      <c r="F566" s="4"/>
      <c r="G566" s="4"/>
      <c r="H566" s="4"/>
      <c r="I566" s="4"/>
      <c r="J566" s="53">
        <f t="shared" si="46"/>
        <v>0</v>
      </c>
      <c r="K566" s="5"/>
      <c r="L566" s="5"/>
      <c r="M566" s="5"/>
      <c r="N566" s="5"/>
      <c r="O566" s="5"/>
      <c r="P566" s="54">
        <f t="shared" si="47"/>
        <v>0</v>
      </c>
      <c r="Q566" s="3"/>
      <c r="R566" s="3"/>
      <c r="S566" s="3"/>
      <c r="T566" s="3"/>
      <c r="U566" s="3"/>
      <c r="V566" s="55">
        <f t="shared" si="48"/>
        <v>0</v>
      </c>
      <c r="W566" s="56" t="str">
        <f>IF(ISERROR(VLOOKUP(B566,'HSN Master'!$A$2:$C$2500,3,0)),"",(VLOOKUP(B566,'HSN Master'!$A$2:$C$2500,3,0)))</f>
        <v/>
      </c>
      <c r="X566" s="57">
        <f t="shared" si="49"/>
        <v>0</v>
      </c>
      <c r="Y566" s="92" t="str">
        <f>IF(ISERROR(VLOOKUP(B566,'HSN Master'!$A$2:$E$2500,5,0)),"",(VLOOKUP(B566,'HSN Master'!$A$2:$E$2500,5,0)))</f>
        <v/>
      </c>
      <c r="Z566" s="57">
        <f t="shared" si="50"/>
        <v>0</v>
      </c>
      <c r="AC566" s="1"/>
    </row>
    <row r="567" spans="1:29" ht="29.25" customHeight="1" x14ac:dyDescent="0.25">
      <c r="A567" s="143"/>
      <c r="B567" s="10"/>
      <c r="C567" s="131" t="str">
        <f>IF(ISERROR(VLOOKUP(B567,'HSN Master'!$A$2:$B$2500,2,0)),"",(VLOOKUP(B567,'HSN Master'!$A$2:$B$2500,2,0)))</f>
        <v/>
      </c>
      <c r="D567" s="31"/>
      <c r="E567" s="4"/>
      <c r="F567" s="4"/>
      <c r="G567" s="4"/>
      <c r="H567" s="4"/>
      <c r="I567" s="4"/>
      <c r="J567" s="53">
        <f t="shared" si="46"/>
        <v>0</v>
      </c>
      <c r="K567" s="5"/>
      <c r="L567" s="5"/>
      <c r="M567" s="5"/>
      <c r="N567" s="5"/>
      <c r="O567" s="5"/>
      <c r="P567" s="54">
        <f t="shared" si="47"/>
        <v>0</v>
      </c>
      <c r="Q567" s="3"/>
      <c r="R567" s="3"/>
      <c r="S567" s="3"/>
      <c r="T567" s="3"/>
      <c r="U567" s="3"/>
      <c r="V567" s="55">
        <f t="shared" si="48"/>
        <v>0</v>
      </c>
      <c r="W567" s="56" t="str">
        <f>IF(ISERROR(VLOOKUP(B567,'HSN Master'!$A$2:$C$2500,3,0)),"",(VLOOKUP(B567,'HSN Master'!$A$2:$C$2500,3,0)))</f>
        <v/>
      </c>
      <c r="X567" s="57">
        <f t="shared" si="49"/>
        <v>0</v>
      </c>
      <c r="Y567" s="92" t="str">
        <f>IF(ISERROR(VLOOKUP(B567,'HSN Master'!$A$2:$E$2500,5,0)),"",(VLOOKUP(B567,'HSN Master'!$A$2:$E$2500,5,0)))</f>
        <v/>
      </c>
      <c r="Z567" s="57">
        <f t="shared" si="50"/>
        <v>0</v>
      </c>
      <c r="AC567" s="1"/>
    </row>
    <row r="568" spans="1:29" ht="29.25" customHeight="1" x14ac:dyDescent="0.25">
      <c r="A568" s="143"/>
      <c r="B568" s="10"/>
      <c r="C568" s="131" t="str">
        <f>IF(ISERROR(VLOOKUP(B568,'HSN Master'!$A$2:$B$2500,2,0)),"",(VLOOKUP(B568,'HSN Master'!$A$2:$B$2500,2,0)))</f>
        <v/>
      </c>
      <c r="D568" s="31"/>
      <c r="E568" s="4"/>
      <c r="F568" s="4"/>
      <c r="G568" s="4"/>
      <c r="H568" s="4"/>
      <c r="I568" s="4"/>
      <c r="J568" s="53">
        <f t="shared" si="46"/>
        <v>0</v>
      </c>
      <c r="K568" s="5"/>
      <c r="L568" s="5"/>
      <c r="M568" s="5"/>
      <c r="N568" s="5"/>
      <c r="O568" s="5"/>
      <c r="P568" s="54">
        <f t="shared" si="47"/>
        <v>0</v>
      </c>
      <c r="Q568" s="3"/>
      <c r="R568" s="3"/>
      <c r="S568" s="3"/>
      <c r="T568" s="3"/>
      <c r="U568" s="3"/>
      <c r="V568" s="55">
        <f t="shared" si="48"/>
        <v>0</v>
      </c>
      <c r="W568" s="56" t="str">
        <f>IF(ISERROR(VLOOKUP(B568,'HSN Master'!$A$2:$C$2500,3,0)),"",(VLOOKUP(B568,'HSN Master'!$A$2:$C$2500,3,0)))</f>
        <v/>
      </c>
      <c r="X568" s="57">
        <f t="shared" si="49"/>
        <v>0</v>
      </c>
      <c r="Y568" s="92" t="str">
        <f>IF(ISERROR(VLOOKUP(B568,'HSN Master'!$A$2:$E$2500,5,0)),"",(VLOOKUP(B568,'HSN Master'!$A$2:$E$2500,5,0)))</f>
        <v/>
      </c>
      <c r="Z568" s="57">
        <f t="shared" si="50"/>
        <v>0</v>
      </c>
      <c r="AC568" s="1"/>
    </row>
    <row r="569" spans="1:29" ht="29.25" customHeight="1" x14ac:dyDescent="0.25">
      <c r="A569" s="143"/>
      <c r="B569" s="10"/>
      <c r="C569" s="131" t="str">
        <f>IF(ISERROR(VLOOKUP(B569,'HSN Master'!$A$2:$B$2500,2,0)),"",(VLOOKUP(B569,'HSN Master'!$A$2:$B$2500,2,0)))</f>
        <v/>
      </c>
      <c r="D569" s="31"/>
      <c r="E569" s="4"/>
      <c r="F569" s="4"/>
      <c r="G569" s="4"/>
      <c r="H569" s="4"/>
      <c r="I569" s="4"/>
      <c r="J569" s="53">
        <f t="shared" si="46"/>
        <v>0</v>
      </c>
      <c r="K569" s="5"/>
      <c r="L569" s="5"/>
      <c r="M569" s="5"/>
      <c r="N569" s="5"/>
      <c r="O569" s="5"/>
      <c r="P569" s="54">
        <f t="shared" si="47"/>
        <v>0</v>
      </c>
      <c r="Q569" s="3"/>
      <c r="R569" s="3"/>
      <c r="S569" s="3"/>
      <c r="T569" s="3"/>
      <c r="U569" s="3"/>
      <c r="V569" s="55">
        <f t="shared" si="48"/>
        <v>0</v>
      </c>
      <c r="W569" s="56" t="str">
        <f>IF(ISERROR(VLOOKUP(B569,'HSN Master'!$A$2:$C$2500,3,0)),"",(VLOOKUP(B569,'HSN Master'!$A$2:$C$2500,3,0)))</f>
        <v/>
      </c>
      <c r="X569" s="57">
        <f t="shared" si="49"/>
        <v>0</v>
      </c>
      <c r="Y569" s="92" t="str">
        <f>IF(ISERROR(VLOOKUP(B569,'HSN Master'!$A$2:$E$2500,5,0)),"",(VLOOKUP(B569,'HSN Master'!$A$2:$E$2500,5,0)))</f>
        <v/>
      </c>
      <c r="Z569" s="57">
        <f t="shared" si="50"/>
        <v>0</v>
      </c>
      <c r="AC569" s="1"/>
    </row>
    <row r="570" spans="1:29" ht="29.25" customHeight="1" x14ac:dyDescent="0.25">
      <c r="A570" s="143"/>
      <c r="B570" s="10"/>
      <c r="C570" s="131" t="str">
        <f>IF(ISERROR(VLOOKUP(B570,'HSN Master'!$A$2:$B$2500,2,0)),"",(VLOOKUP(B570,'HSN Master'!$A$2:$B$2500,2,0)))</f>
        <v/>
      </c>
      <c r="D570" s="31"/>
      <c r="E570" s="4"/>
      <c r="F570" s="4"/>
      <c r="G570" s="4"/>
      <c r="H570" s="4"/>
      <c r="I570" s="4"/>
      <c r="J570" s="53">
        <f t="shared" si="46"/>
        <v>0</v>
      </c>
      <c r="K570" s="5"/>
      <c r="L570" s="5"/>
      <c r="M570" s="5"/>
      <c r="N570" s="5"/>
      <c r="O570" s="5"/>
      <c r="P570" s="54">
        <f t="shared" si="47"/>
        <v>0</v>
      </c>
      <c r="Q570" s="3"/>
      <c r="R570" s="3"/>
      <c r="S570" s="3"/>
      <c r="T570" s="3"/>
      <c r="U570" s="3"/>
      <c r="V570" s="55">
        <f t="shared" si="48"/>
        <v>0</v>
      </c>
      <c r="W570" s="56" t="str">
        <f>IF(ISERROR(VLOOKUP(B570,'HSN Master'!$A$2:$C$2500,3,0)),"",(VLOOKUP(B570,'HSN Master'!$A$2:$C$2500,3,0)))</f>
        <v/>
      </c>
      <c r="X570" s="57">
        <f t="shared" si="49"/>
        <v>0</v>
      </c>
      <c r="Y570" s="92" t="str">
        <f>IF(ISERROR(VLOOKUP(B570,'HSN Master'!$A$2:$E$2500,5,0)),"",(VLOOKUP(B570,'HSN Master'!$A$2:$E$2500,5,0)))</f>
        <v/>
      </c>
      <c r="Z570" s="57">
        <f t="shared" si="50"/>
        <v>0</v>
      </c>
      <c r="AC570" s="1"/>
    </row>
    <row r="571" spans="1:29" ht="29.25" customHeight="1" x14ac:dyDescent="0.25">
      <c r="A571" s="143"/>
      <c r="B571" s="10"/>
      <c r="C571" s="131" t="str">
        <f>IF(ISERROR(VLOOKUP(B571,'HSN Master'!$A$2:$B$2500,2,0)),"",(VLOOKUP(B571,'HSN Master'!$A$2:$B$2500,2,0)))</f>
        <v/>
      </c>
      <c r="D571" s="31"/>
      <c r="E571" s="4"/>
      <c r="F571" s="4"/>
      <c r="G571" s="4"/>
      <c r="H571" s="4"/>
      <c r="I571" s="4"/>
      <c r="J571" s="53">
        <f t="shared" si="46"/>
        <v>0</v>
      </c>
      <c r="K571" s="5"/>
      <c r="L571" s="5"/>
      <c r="M571" s="5"/>
      <c r="N571" s="5"/>
      <c r="O571" s="5"/>
      <c r="P571" s="54">
        <f t="shared" si="47"/>
        <v>0</v>
      </c>
      <c r="Q571" s="3"/>
      <c r="R571" s="3"/>
      <c r="S571" s="3"/>
      <c r="T571" s="3"/>
      <c r="U571" s="3"/>
      <c r="V571" s="55">
        <f t="shared" si="48"/>
        <v>0</v>
      </c>
      <c r="W571" s="56" t="str">
        <f>IF(ISERROR(VLOOKUP(B571,'HSN Master'!$A$2:$C$2500,3,0)),"",(VLOOKUP(B571,'HSN Master'!$A$2:$C$2500,3,0)))</f>
        <v/>
      </c>
      <c r="X571" s="57">
        <f t="shared" si="49"/>
        <v>0</v>
      </c>
      <c r="Y571" s="92" t="str">
        <f>IF(ISERROR(VLOOKUP(B571,'HSN Master'!$A$2:$E$2500,5,0)),"",(VLOOKUP(B571,'HSN Master'!$A$2:$E$2500,5,0)))</f>
        <v/>
      </c>
      <c r="Z571" s="57">
        <f t="shared" si="50"/>
        <v>0</v>
      </c>
      <c r="AC571" s="1"/>
    </row>
    <row r="572" spans="1:29" ht="29.25" customHeight="1" x14ac:dyDescent="0.25">
      <c r="A572" s="143"/>
      <c r="B572" s="10"/>
      <c r="C572" s="131" t="str">
        <f>IF(ISERROR(VLOOKUP(B572,'HSN Master'!$A$2:$B$2500,2,0)),"",(VLOOKUP(B572,'HSN Master'!$A$2:$B$2500,2,0)))</f>
        <v/>
      </c>
      <c r="D572" s="31"/>
      <c r="E572" s="4"/>
      <c r="F572" s="4"/>
      <c r="G572" s="4"/>
      <c r="H572" s="4"/>
      <c r="I572" s="4"/>
      <c r="J572" s="53">
        <f t="shared" si="46"/>
        <v>0</v>
      </c>
      <c r="K572" s="5"/>
      <c r="L572" s="5"/>
      <c r="M572" s="5"/>
      <c r="N572" s="5"/>
      <c r="O572" s="5"/>
      <c r="P572" s="54">
        <f t="shared" si="47"/>
        <v>0</v>
      </c>
      <c r="Q572" s="3"/>
      <c r="R572" s="3"/>
      <c r="S572" s="3"/>
      <c r="T572" s="3"/>
      <c r="U572" s="3"/>
      <c r="V572" s="55">
        <f t="shared" si="48"/>
        <v>0</v>
      </c>
      <c r="W572" s="56" t="str">
        <f>IF(ISERROR(VLOOKUP(B572,'HSN Master'!$A$2:$C$2500,3,0)),"",(VLOOKUP(B572,'HSN Master'!$A$2:$C$2500,3,0)))</f>
        <v/>
      </c>
      <c r="X572" s="57">
        <f t="shared" si="49"/>
        <v>0</v>
      </c>
      <c r="Y572" s="92" t="str">
        <f>IF(ISERROR(VLOOKUP(B572,'HSN Master'!$A$2:$E$2500,5,0)),"",(VLOOKUP(B572,'HSN Master'!$A$2:$E$2500,5,0)))</f>
        <v/>
      </c>
      <c r="Z572" s="57">
        <f t="shared" si="50"/>
        <v>0</v>
      </c>
      <c r="AC572" s="1"/>
    </row>
    <row r="573" spans="1:29" ht="29.25" customHeight="1" x14ac:dyDescent="0.25">
      <c r="A573" s="143"/>
      <c r="B573" s="10"/>
      <c r="C573" s="131" t="str">
        <f>IF(ISERROR(VLOOKUP(B573,'HSN Master'!$A$2:$B$2500,2,0)),"",(VLOOKUP(B573,'HSN Master'!$A$2:$B$2500,2,0)))</f>
        <v/>
      </c>
      <c r="D573" s="31"/>
      <c r="E573" s="4"/>
      <c r="F573" s="4"/>
      <c r="G573" s="4"/>
      <c r="H573" s="4"/>
      <c r="I573" s="4"/>
      <c r="J573" s="53">
        <f t="shared" si="46"/>
        <v>0</v>
      </c>
      <c r="K573" s="5"/>
      <c r="L573" s="5"/>
      <c r="M573" s="5"/>
      <c r="N573" s="5"/>
      <c r="O573" s="5"/>
      <c r="P573" s="54">
        <f t="shared" si="47"/>
        <v>0</v>
      </c>
      <c r="Q573" s="3"/>
      <c r="R573" s="3"/>
      <c r="S573" s="3"/>
      <c r="T573" s="3"/>
      <c r="U573" s="3"/>
      <c r="V573" s="55">
        <f t="shared" si="48"/>
        <v>0</v>
      </c>
      <c r="W573" s="56" t="str">
        <f>IF(ISERROR(VLOOKUP(B573,'HSN Master'!$A$2:$C$2500,3,0)),"",(VLOOKUP(B573,'HSN Master'!$A$2:$C$2500,3,0)))</f>
        <v/>
      </c>
      <c r="X573" s="57">
        <f t="shared" si="49"/>
        <v>0</v>
      </c>
      <c r="Y573" s="92" t="str">
        <f>IF(ISERROR(VLOOKUP(B573,'HSN Master'!$A$2:$E$2500,5,0)),"",(VLOOKUP(B573,'HSN Master'!$A$2:$E$2500,5,0)))</f>
        <v/>
      </c>
      <c r="Z573" s="57">
        <f t="shared" si="50"/>
        <v>0</v>
      </c>
      <c r="AC573" s="1"/>
    </row>
    <row r="574" spans="1:29" ht="29.25" customHeight="1" x14ac:dyDescent="0.25">
      <c r="A574" s="143"/>
      <c r="B574" s="10"/>
      <c r="C574" s="131" t="str">
        <f>IF(ISERROR(VLOOKUP(B574,'HSN Master'!$A$2:$B$2500,2,0)),"",(VLOOKUP(B574,'HSN Master'!$A$2:$B$2500,2,0)))</f>
        <v/>
      </c>
      <c r="D574" s="31"/>
      <c r="E574" s="4"/>
      <c r="F574" s="4"/>
      <c r="G574" s="4"/>
      <c r="H574" s="4"/>
      <c r="I574" s="4"/>
      <c r="J574" s="53">
        <f t="shared" si="46"/>
        <v>0</v>
      </c>
      <c r="K574" s="5"/>
      <c r="L574" s="5"/>
      <c r="M574" s="5"/>
      <c r="N574" s="5"/>
      <c r="O574" s="5"/>
      <c r="P574" s="54">
        <f t="shared" si="47"/>
        <v>0</v>
      </c>
      <c r="Q574" s="3"/>
      <c r="R574" s="3"/>
      <c r="S574" s="3"/>
      <c r="T574" s="3"/>
      <c r="U574" s="3"/>
      <c r="V574" s="55">
        <f t="shared" si="48"/>
        <v>0</v>
      </c>
      <c r="W574" s="56" t="str">
        <f>IF(ISERROR(VLOOKUP(B574,'HSN Master'!$A$2:$C$2500,3,0)),"",(VLOOKUP(B574,'HSN Master'!$A$2:$C$2500,3,0)))</f>
        <v/>
      </c>
      <c r="X574" s="57">
        <f t="shared" si="49"/>
        <v>0</v>
      </c>
      <c r="Y574" s="92" t="str">
        <f>IF(ISERROR(VLOOKUP(B574,'HSN Master'!$A$2:$E$2500,5,0)),"",(VLOOKUP(B574,'HSN Master'!$A$2:$E$2500,5,0)))</f>
        <v/>
      </c>
      <c r="Z574" s="57">
        <f t="shared" si="50"/>
        <v>0</v>
      </c>
      <c r="AC574" s="1"/>
    </row>
    <row r="575" spans="1:29" ht="29.25" customHeight="1" x14ac:dyDescent="0.25">
      <c r="A575" s="143"/>
      <c r="B575" s="10"/>
      <c r="C575" s="131" t="str">
        <f>IF(ISERROR(VLOOKUP(B575,'HSN Master'!$A$2:$B$2500,2,0)),"",(VLOOKUP(B575,'HSN Master'!$A$2:$B$2500,2,0)))</f>
        <v/>
      </c>
      <c r="D575" s="31"/>
      <c r="E575" s="4"/>
      <c r="F575" s="4"/>
      <c r="G575" s="4"/>
      <c r="H575" s="4"/>
      <c r="I575" s="4"/>
      <c r="J575" s="53">
        <f t="shared" si="46"/>
        <v>0</v>
      </c>
      <c r="K575" s="5"/>
      <c r="L575" s="5"/>
      <c r="M575" s="5"/>
      <c r="N575" s="5"/>
      <c r="O575" s="5"/>
      <c r="P575" s="54">
        <f t="shared" si="47"/>
        <v>0</v>
      </c>
      <c r="Q575" s="3"/>
      <c r="R575" s="3"/>
      <c r="S575" s="3"/>
      <c r="T575" s="3"/>
      <c r="U575" s="3"/>
      <c r="V575" s="55">
        <f t="shared" si="48"/>
        <v>0</v>
      </c>
      <c r="W575" s="56" t="str">
        <f>IF(ISERROR(VLOOKUP(B575,'HSN Master'!$A$2:$C$2500,3,0)),"",(VLOOKUP(B575,'HSN Master'!$A$2:$C$2500,3,0)))</f>
        <v/>
      </c>
      <c r="X575" s="57">
        <f t="shared" si="49"/>
        <v>0</v>
      </c>
      <c r="Y575" s="92" t="str">
        <f>IF(ISERROR(VLOOKUP(B575,'HSN Master'!$A$2:$E$2500,5,0)),"",(VLOOKUP(B575,'HSN Master'!$A$2:$E$2500,5,0)))</f>
        <v/>
      </c>
      <c r="Z575" s="57">
        <f t="shared" si="50"/>
        <v>0</v>
      </c>
      <c r="AC575" s="1"/>
    </row>
    <row r="576" spans="1:29" ht="29.25" customHeight="1" x14ac:dyDescent="0.25">
      <c r="A576" s="143"/>
      <c r="B576" s="10"/>
      <c r="C576" s="131" t="str">
        <f>IF(ISERROR(VLOOKUP(B576,'HSN Master'!$A$2:$B$2500,2,0)),"",(VLOOKUP(B576,'HSN Master'!$A$2:$B$2500,2,0)))</f>
        <v/>
      </c>
      <c r="D576" s="31"/>
      <c r="E576" s="4"/>
      <c r="F576" s="4"/>
      <c r="G576" s="4"/>
      <c r="H576" s="4"/>
      <c r="I576" s="4"/>
      <c r="J576" s="53">
        <f t="shared" si="46"/>
        <v>0</v>
      </c>
      <c r="K576" s="5"/>
      <c r="L576" s="5"/>
      <c r="M576" s="5"/>
      <c r="N576" s="5"/>
      <c r="O576" s="5"/>
      <c r="P576" s="54">
        <f t="shared" si="47"/>
        <v>0</v>
      </c>
      <c r="Q576" s="3"/>
      <c r="R576" s="3"/>
      <c r="S576" s="3"/>
      <c r="T576" s="3"/>
      <c r="U576" s="3"/>
      <c r="V576" s="55">
        <f t="shared" si="48"/>
        <v>0</v>
      </c>
      <c r="W576" s="56" t="str">
        <f>IF(ISERROR(VLOOKUP(B576,'HSN Master'!$A$2:$C$2500,3,0)),"",(VLOOKUP(B576,'HSN Master'!$A$2:$C$2500,3,0)))</f>
        <v/>
      </c>
      <c r="X576" s="57">
        <f t="shared" si="49"/>
        <v>0</v>
      </c>
      <c r="Y576" s="92" t="str">
        <f>IF(ISERROR(VLOOKUP(B576,'HSN Master'!$A$2:$E$2500,5,0)),"",(VLOOKUP(B576,'HSN Master'!$A$2:$E$2500,5,0)))</f>
        <v/>
      </c>
      <c r="Z576" s="57">
        <f t="shared" si="50"/>
        <v>0</v>
      </c>
      <c r="AC576" s="1"/>
    </row>
    <row r="577" spans="1:29" ht="29.25" customHeight="1" x14ac:dyDescent="0.25">
      <c r="A577" s="143"/>
      <c r="B577" s="10"/>
      <c r="C577" s="131" t="str">
        <f>IF(ISERROR(VLOOKUP(B577,'HSN Master'!$A$2:$B$2500,2,0)),"",(VLOOKUP(B577,'HSN Master'!$A$2:$B$2500,2,0)))</f>
        <v/>
      </c>
      <c r="D577" s="31"/>
      <c r="E577" s="4"/>
      <c r="F577" s="4"/>
      <c r="G577" s="4"/>
      <c r="H577" s="4"/>
      <c r="I577" s="4"/>
      <c r="J577" s="53">
        <f t="shared" si="46"/>
        <v>0</v>
      </c>
      <c r="K577" s="5"/>
      <c r="L577" s="5"/>
      <c r="M577" s="5"/>
      <c r="N577" s="5"/>
      <c r="O577" s="5"/>
      <c r="P577" s="54">
        <f t="shared" si="47"/>
        <v>0</v>
      </c>
      <c r="Q577" s="3"/>
      <c r="R577" s="3"/>
      <c r="S577" s="3"/>
      <c r="T577" s="3"/>
      <c r="U577" s="3"/>
      <c r="V577" s="55">
        <f t="shared" si="48"/>
        <v>0</v>
      </c>
      <c r="W577" s="56" t="str">
        <f>IF(ISERROR(VLOOKUP(B577,'HSN Master'!$A$2:$C$2500,3,0)),"",(VLOOKUP(B577,'HSN Master'!$A$2:$C$2500,3,0)))</f>
        <v/>
      </c>
      <c r="X577" s="57">
        <f t="shared" si="49"/>
        <v>0</v>
      </c>
      <c r="Y577" s="92" t="str">
        <f>IF(ISERROR(VLOOKUP(B577,'HSN Master'!$A$2:$E$2500,5,0)),"",(VLOOKUP(B577,'HSN Master'!$A$2:$E$2500,5,0)))</f>
        <v/>
      </c>
      <c r="Z577" s="57">
        <f t="shared" si="50"/>
        <v>0</v>
      </c>
      <c r="AC577" s="1"/>
    </row>
    <row r="578" spans="1:29" ht="29.25" customHeight="1" x14ac:dyDescent="0.25">
      <c r="A578" s="143"/>
      <c r="B578" s="10"/>
      <c r="C578" s="131" t="str">
        <f>IF(ISERROR(VLOOKUP(B578,'HSN Master'!$A$2:$B$2500,2,0)),"",(VLOOKUP(B578,'HSN Master'!$A$2:$B$2500,2,0)))</f>
        <v/>
      </c>
      <c r="D578" s="31"/>
      <c r="E578" s="4"/>
      <c r="F578" s="4"/>
      <c r="G578" s="4"/>
      <c r="H578" s="4"/>
      <c r="I578" s="4"/>
      <c r="J578" s="53">
        <f t="shared" si="46"/>
        <v>0</v>
      </c>
      <c r="K578" s="5"/>
      <c r="L578" s="5"/>
      <c r="M578" s="5"/>
      <c r="N578" s="5"/>
      <c r="O578" s="5"/>
      <c r="P578" s="54">
        <f t="shared" si="47"/>
        <v>0</v>
      </c>
      <c r="Q578" s="3"/>
      <c r="R578" s="3"/>
      <c r="S578" s="3"/>
      <c r="T578" s="3"/>
      <c r="U578" s="3"/>
      <c r="V578" s="55">
        <f t="shared" si="48"/>
        <v>0</v>
      </c>
      <c r="W578" s="56" t="str">
        <f>IF(ISERROR(VLOOKUP(B578,'HSN Master'!$A$2:$C$2500,3,0)),"",(VLOOKUP(B578,'HSN Master'!$A$2:$C$2500,3,0)))</f>
        <v/>
      </c>
      <c r="X578" s="57">
        <f t="shared" si="49"/>
        <v>0</v>
      </c>
      <c r="Y578" s="92" t="str">
        <f>IF(ISERROR(VLOOKUP(B578,'HSN Master'!$A$2:$E$2500,5,0)),"",(VLOOKUP(B578,'HSN Master'!$A$2:$E$2500,5,0)))</f>
        <v/>
      </c>
      <c r="Z578" s="57">
        <f t="shared" si="50"/>
        <v>0</v>
      </c>
      <c r="AC578" s="1"/>
    </row>
    <row r="579" spans="1:29" ht="29.25" customHeight="1" x14ac:dyDescent="0.25">
      <c r="A579" s="143"/>
      <c r="B579" s="10"/>
      <c r="C579" s="131" t="str">
        <f>IF(ISERROR(VLOOKUP(B579,'HSN Master'!$A$2:$B$2500,2,0)),"",(VLOOKUP(B579,'HSN Master'!$A$2:$B$2500,2,0)))</f>
        <v/>
      </c>
      <c r="D579" s="31"/>
      <c r="E579" s="4"/>
      <c r="F579" s="4"/>
      <c r="G579" s="4"/>
      <c r="H579" s="4"/>
      <c r="I579" s="4"/>
      <c r="J579" s="53">
        <f t="shared" si="46"/>
        <v>0</v>
      </c>
      <c r="K579" s="5"/>
      <c r="L579" s="5"/>
      <c r="M579" s="5"/>
      <c r="N579" s="5"/>
      <c r="O579" s="5"/>
      <c r="P579" s="54">
        <f t="shared" si="47"/>
        <v>0</v>
      </c>
      <c r="Q579" s="3"/>
      <c r="R579" s="3"/>
      <c r="S579" s="3"/>
      <c r="T579" s="3"/>
      <c r="U579" s="3"/>
      <c r="V579" s="55">
        <f t="shared" si="48"/>
        <v>0</v>
      </c>
      <c r="W579" s="56" t="str">
        <f>IF(ISERROR(VLOOKUP(B579,'HSN Master'!$A$2:$C$2500,3,0)),"",(VLOOKUP(B579,'HSN Master'!$A$2:$C$2500,3,0)))</f>
        <v/>
      </c>
      <c r="X579" s="57">
        <f t="shared" si="49"/>
        <v>0</v>
      </c>
      <c r="Y579" s="92" t="str">
        <f>IF(ISERROR(VLOOKUP(B579,'HSN Master'!$A$2:$E$2500,5,0)),"",(VLOOKUP(B579,'HSN Master'!$A$2:$E$2500,5,0)))</f>
        <v/>
      </c>
      <c r="Z579" s="57">
        <f t="shared" si="50"/>
        <v>0</v>
      </c>
      <c r="AC579" s="1"/>
    </row>
    <row r="580" spans="1:29" ht="29.25" customHeight="1" x14ac:dyDescent="0.25">
      <c r="A580" s="143"/>
      <c r="B580" s="10"/>
      <c r="C580" s="131" t="str">
        <f>IF(ISERROR(VLOOKUP(B580,'HSN Master'!$A$2:$B$2500,2,0)),"",(VLOOKUP(B580,'HSN Master'!$A$2:$B$2500,2,0)))</f>
        <v/>
      </c>
      <c r="D580" s="31"/>
      <c r="E580" s="4"/>
      <c r="F580" s="4"/>
      <c r="G580" s="4"/>
      <c r="H580" s="4"/>
      <c r="I580" s="4"/>
      <c r="J580" s="53">
        <f t="shared" si="46"/>
        <v>0</v>
      </c>
      <c r="K580" s="5"/>
      <c r="L580" s="5"/>
      <c r="M580" s="5"/>
      <c r="N580" s="5"/>
      <c r="O580" s="5"/>
      <c r="P580" s="54">
        <f t="shared" si="47"/>
        <v>0</v>
      </c>
      <c r="Q580" s="3"/>
      <c r="R580" s="3"/>
      <c r="S580" s="3"/>
      <c r="T580" s="3"/>
      <c r="U580" s="3"/>
      <c r="V580" s="55">
        <f t="shared" si="48"/>
        <v>0</v>
      </c>
      <c r="W580" s="56" t="str">
        <f>IF(ISERROR(VLOOKUP(B580,'HSN Master'!$A$2:$C$2500,3,0)),"",(VLOOKUP(B580,'HSN Master'!$A$2:$C$2500,3,0)))</f>
        <v/>
      </c>
      <c r="X580" s="57">
        <f t="shared" si="49"/>
        <v>0</v>
      </c>
      <c r="Y580" s="92" t="str">
        <f>IF(ISERROR(VLOOKUP(B580,'HSN Master'!$A$2:$E$2500,5,0)),"",(VLOOKUP(B580,'HSN Master'!$A$2:$E$2500,5,0)))</f>
        <v/>
      </c>
      <c r="Z580" s="57">
        <f t="shared" si="50"/>
        <v>0</v>
      </c>
      <c r="AC580" s="1"/>
    </row>
    <row r="581" spans="1:29" ht="29.25" customHeight="1" x14ac:dyDescent="0.25">
      <c r="A581" s="143"/>
      <c r="B581" s="10"/>
      <c r="C581" s="131" t="str">
        <f>IF(ISERROR(VLOOKUP(B581,'HSN Master'!$A$2:$B$2500,2,0)),"",(VLOOKUP(B581,'HSN Master'!$A$2:$B$2500,2,0)))</f>
        <v/>
      </c>
      <c r="D581" s="31"/>
      <c r="E581" s="4"/>
      <c r="F581" s="4"/>
      <c r="G581" s="4"/>
      <c r="H581" s="4"/>
      <c r="I581" s="4"/>
      <c r="J581" s="53">
        <f t="shared" ref="J581:J644" si="51">SUM(E581:I581)</f>
        <v>0</v>
      </c>
      <c r="K581" s="5"/>
      <c r="L581" s="5"/>
      <c r="M581" s="5"/>
      <c r="N581" s="5"/>
      <c r="O581" s="5"/>
      <c r="P581" s="54">
        <f t="shared" ref="P581:P644" si="52">SUM(K581:O581)</f>
        <v>0</v>
      </c>
      <c r="Q581" s="3"/>
      <c r="R581" s="3"/>
      <c r="S581" s="3"/>
      <c r="T581" s="3"/>
      <c r="U581" s="3"/>
      <c r="V581" s="55">
        <f t="shared" ref="V581:V644" si="53">SUM(Q581:U581)</f>
        <v>0</v>
      </c>
      <c r="W581" s="56" t="str">
        <f>IF(ISERROR(VLOOKUP(B581,'HSN Master'!$A$2:$C$2500,3,0)),"",(VLOOKUP(B581,'HSN Master'!$A$2:$C$2500,3,0)))</f>
        <v/>
      </c>
      <c r="X581" s="57">
        <f t="shared" si="49"/>
        <v>0</v>
      </c>
      <c r="Y581" s="92" t="str">
        <f>IF(ISERROR(VLOOKUP(B581,'HSN Master'!$A$2:$E$2500,5,0)),"",(VLOOKUP(B581,'HSN Master'!$A$2:$E$2500,5,0)))</f>
        <v/>
      </c>
      <c r="Z581" s="57">
        <f t="shared" si="50"/>
        <v>0</v>
      </c>
      <c r="AC581" s="1"/>
    </row>
    <row r="582" spans="1:29" ht="29.25" customHeight="1" x14ac:dyDescent="0.25">
      <c r="A582" s="143"/>
      <c r="B582" s="10"/>
      <c r="C582" s="131" t="str">
        <f>IF(ISERROR(VLOOKUP(B582,'HSN Master'!$A$2:$B$2500,2,0)),"",(VLOOKUP(B582,'HSN Master'!$A$2:$B$2500,2,0)))</f>
        <v/>
      </c>
      <c r="D582" s="31"/>
      <c r="E582" s="4"/>
      <c r="F582" s="4"/>
      <c r="G582" s="4"/>
      <c r="H582" s="4"/>
      <c r="I582" s="4"/>
      <c r="J582" s="53">
        <f t="shared" si="51"/>
        <v>0</v>
      </c>
      <c r="K582" s="5"/>
      <c r="L582" s="5"/>
      <c r="M582" s="5"/>
      <c r="N582" s="5"/>
      <c r="O582" s="5"/>
      <c r="P582" s="54">
        <f t="shared" si="52"/>
        <v>0</v>
      </c>
      <c r="Q582" s="3"/>
      <c r="R582" s="3"/>
      <c r="S582" s="3"/>
      <c r="T582" s="3"/>
      <c r="U582" s="3"/>
      <c r="V582" s="55">
        <f t="shared" si="53"/>
        <v>0</v>
      </c>
      <c r="W582" s="56" t="str">
        <f>IF(ISERROR(VLOOKUP(B582,'HSN Master'!$A$2:$C$2500,3,0)),"",(VLOOKUP(B582,'HSN Master'!$A$2:$C$2500,3,0)))</f>
        <v/>
      </c>
      <c r="X582" s="57">
        <f t="shared" si="49"/>
        <v>0</v>
      </c>
      <c r="Y582" s="92" t="str">
        <f>IF(ISERROR(VLOOKUP(B582,'HSN Master'!$A$2:$E$2500,5,0)),"",(VLOOKUP(B582,'HSN Master'!$A$2:$E$2500,5,0)))</f>
        <v/>
      </c>
      <c r="Z582" s="57">
        <f t="shared" si="50"/>
        <v>0</v>
      </c>
      <c r="AC582" s="1"/>
    </row>
    <row r="583" spans="1:29" ht="29.25" customHeight="1" x14ac:dyDescent="0.25">
      <c r="A583" s="143"/>
      <c r="B583" s="10"/>
      <c r="C583" s="131" t="str">
        <f>IF(ISERROR(VLOOKUP(B583,'HSN Master'!$A$2:$B$2500,2,0)),"",(VLOOKUP(B583,'HSN Master'!$A$2:$B$2500,2,0)))</f>
        <v/>
      </c>
      <c r="D583" s="31"/>
      <c r="E583" s="4"/>
      <c r="F583" s="4"/>
      <c r="G583" s="4"/>
      <c r="H583" s="4"/>
      <c r="I583" s="4"/>
      <c r="J583" s="53">
        <f t="shared" si="51"/>
        <v>0</v>
      </c>
      <c r="K583" s="5"/>
      <c r="L583" s="5"/>
      <c r="M583" s="5"/>
      <c r="N583" s="5"/>
      <c r="O583" s="5"/>
      <c r="P583" s="54">
        <f t="shared" si="52"/>
        <v>0</v>
      </c>
      <c r="Q583" s="3"/>
      <c r="R583" s="3"/>
      <c r="S583" s="3"/>
      <c r="T583" s="3"/>
      <c r="U583" s="3"/>
      <c r="V583" s="55">
        <f t="shared" si="53"/>
        <v>0</v>
      </c>
      <c r="W583" s="56" t="str">
        <f>IF(ISERROR(VLOOKUP(B583,'HSN Master'!$A$2:$C$2500,3,0)),"",(VLOOKUP(B583,'HSN Master'!$A$2:$C$2500,3,0)))</f>
        <v/>
      </c>
      <c r="X583" s="57">
        <f t="shared" si="49"/>
        <v>0</v>
      </c>
      <c r="Y583" s="92" t="str">
        <f>IF(ISERROR(VLOOKUP(B583,'HSN Master'!$A$2:$E$2500,5,0)),"",(VLOOKUP(B583,'HSN Master'!$A$2:$E$2500,5,0)))</f>
        <v/>
      </c>
      <c r="Z583" s="57">
        <f t="shared" si="50"/>
        <v>0</v>
      </c>
      <c r="AC583" s="1"/>
    </row>
    <row r="584" spans="1:29" ht="29.25" customHeight="1" x14ac:dyDescent="0.25">
      <c r="A584" s="143"/>
      <c r="B584" s="10"/>
      <c r="C584" s="131" t="str">
        <f>IF(ISERROR(VLOOKUP(B584,'HSN Master'!$A$2:$B$2500,2,0)),"",(VLOOKUP(B584,'HSN Master'!$A$2:$B$2500,2,0)))</f>
        <v/>
      </c>
      <c r="D584" s="31"/>
      <c r="E584" s="4"/>
      <c r="F584" s="4"/>
      <c r="G584" s="4"/>
      <c r="H584" s="4"/>
      <c r="I584" s="4"/>
      <c r="J584" s="53">
        <f t="shared" si="51"/>
        <v>0</v>
      </c>
      <c r="K584" s="5"/>
      <c r="L584" s="5"/>
      <c r="M584" s="5"/>
      <c r="N584" s="5"/>
      <c r="O584" s="5"/>
      <c r="P584" s="54">
        <f t="shared" si="52"/>
        <v>0</v>
      </c>
      <c r="Q584" s="3"/>
      <c r="R584" s="3"/>
      <c r="S584" s="3"/>
      <c r="T584" s="3"/>
      <c r="U584" s="3"/>
      <c r="V584" s="55">
        <f t="shared" si="53"/>
        <v>0</v>
      </c>
      <c r="W584" s="56" t="str">
        <f>IF(ISERROR(VLOOKUP(B584,'HSN Master'!$A$2:$C$2500,3,0)),"",(VLOOKUP(B584,'HSN Master'!$A$2:$C$2500,3,0)))</f>
        <v/>
      </c>
      <c r="X584" s="57">
        <f t="shared" si="49"/>
        <v>0</v>
      </c>
      <c r="Y584" s="92" t="str">
        <f>IF(ISERROR(VLOOKUP(B584,'HSN Master'!$A$2:$E$2500,5,0)),"",(VLOOKUP(B584,'HSN Master'!$A$2:$E$2500,5,0)))</f>
        <v/>
      </c>
      <c r="Z584" s="57">
        <f t="shared" si="50"/>
        <v>0</v>
      </c>
      <c r="AC584" s="1"/>
    </row>
    <row r="585" spans="1:29" ht="29.25" customHeight="1" x14ac:dyDescent="0.25">
      <c r="A585" s="143"/>
      <c r="B585" s="10"/>
      <c r="C585" s="131" t="str">
        <f>IF(ISERROR(VLOOKUP(B585,'HSN Master'!$A$2:$B$2500,2,0)),"",(VLOOKUP(B585,'HSN Master'!$A$2:$B$2500,2,0)))</f>
        <v/>
      </c>
      <c r="D585" s="31"/>
      <c r="E585" s="4"/>
      <c r="F585" s="4"/>
      <c r="G585" s="4"/>
      <c r="H585" s="4"/>
      <c r="I585" s="4"/>
      <c r="J585" s="53">
        <f t="shared" si="51"/>
        <v>0</v>
      </c>
      <c r="K585" s="5"/>
      <c r="L585" s="5"/>
      <c r="M585" s="5"/>
      <c r="N585" s="5"/>
      <c r="O585" s="5"/>
      <c r="P585" s="54">
        <f t="shared" si="52"/>
        <v>0</v>
      </c>
      <c r="Q585" s="3"/>
      <c r="R585" s="3"/>
      <c r="S585" s="3"/>
      <c r="T585" s="3"/>
      <c r="U585" s="3"/>
      <c r="V585" s="55">
        <f t="shared" si="53"/>
        <v>0</v>
      </c>
      <c r="W585" s="56" t="str">
        <f>IF(ISERROR(VLOOKUP(B585,'HSN Master'!$A$2:$C$2500,3,0)),"",(VLOOKUP(B585,'HSN Master'!$A$2:$C$2500,3,0)))</f>
        <v/>
      </c>
      <c r="X585" s="57">
        <f t="shared" si="49"/>
        <v>0</v>
      </c>
      <c r="Y585" s="92" t="str">
        <f>IF(ISERROR(VLOOKUP(B585,'HSN Master'!$A$2:$E$2500,5,0)),"",(VLOOKUP(B585,'HSN Master'!$A$2:$E$2500,5,0)))</f>
        <v/>
      </c>
      <c r="Z585" s="57">
        <f t="shared" si="50"/>
        <v>0</v>
      </c>
      <c r="AC585" s="1"/>
    </row>
    <row r="586" spans="1:29" ht="29.25" customHeight="1" x14ac:dyDescent="0.25">
      <c r="A586" s="143"/>
      <c r="B586" s="10"/>
      <c r="C586" s="131" t="str">
        <f>IF(ISERROR(VLOOKUP(B586,'HSN Master'!$A$2:$B$2500,2,0)),"",(VLOOKUP(B586,'HSN Master'!$A$2:$B$2500,2,0)))</f>
        <v/>
      </c>
      <c r="D586" s="31"/>
      <c r="E586" s="4"/>
      <c r="F586" s="4"/>
      <c r="G586" s="4"/>
      <c r="H586" s="4"/>
      <c r="I586" s="4"/>
      <c r="J586" s="53">
        <f t="shared" si="51"/>
        <v>0</v>
      </c>
      <c r="K586" s="5"/>
      <c r="L586" s="5"/>
      <c r="M586" s="5"/>
      <c r="N586" s="5"/>
      <c r="O586" s="5"/>
      <c r="P586" s="54">
        <f t="shared" si="52"/>
        <v>0</v>
      </c>
      <c r="Q586" s="3"/>
      <c r="R586" s="3"/>
      <c r="S586" s="3"/>
      <c r="T586" s="3"/>
      <c r="U586" s="3"/>
      <c r="V586" s="55">
        <f t="shared" si="53"/>
        <v>0</v>
      </c>
      <c r="W586" s="56" t="str">
        <f>IF(ISERROR(VLOOKUP(B586,'HSN Master'!$A$2:$C$2500,3,0)),"",(VLOOKUP(B586,'HSN Master'!$A$2:$C$2500,3,0)))</f>
        <v/>
      </c>
      <c r="X586" s="57">
        <f t="shared" si="49"/>
        <v>0</v>
      </c>
      <c r="Y586" s="92" t="str">
        <f>IF(ISERROR(VLOOKUP(B586,'HSN Master'!$A$2:$E$2500,5,0)),"",(VLOOKUP(B586,'HSN Master'!$A$2:$E$2500,5,0)))</f>
        <v/>
      </c>
      <c r="Z586" s="57">
        <f t="shared" si="50"/>
        <v>0</v>
      </c>
      <c r="AC586" s="1"/>
    </row>
    <row r="587" spans="1:29" ht="29.25" customHeight="1" x14ac:dyDescent="0.25">
      <c r="A587" s="143"/>
      <c r="B587" s="10"/>
      <c r="C587" s="131" t="str">
        <f>IF(ISERROR(VLOOKUP(B587,'HSN Master'!$A$2:$B$2500,2,0)),"",(VLOOKUP(B587,'HSN Master'!$A$2:$B$2500,2,0)))</f>
        <v/>
      </c>
      <c r="D587" s="31"/>
      <c r="E587" s="4"/>
      <c r="F587" s="4"/>
      <c r="G587" s="4"/>
      <c r="H587" s="4"/>
      <c r="I587" s="4"/>
      <c r="J587" s="53">
        <f t="shared" si="51"/>
        <v>0</v>
      </c>
      <c r="K587" s="5"/>
      <c r="L587" s="5"/>
      <c r="M587" s="5"/>
      <c r="N587" s="5"/>
      <c r="O587" s="5"/>
      <c r="P587" s="54">
        <f t="shared" si="52"/>
        <v>0</v>
      </c>
      <c r="Q587" s="3"/>
      <c r="R587" s="3"/>
      <c r="S587" s="3"/>
      <c r="T587" s="3"/>
      <c r="U587" s="3"/>
      <c r="V587" s="55">
        <f t="shared" si="53"/>
        <v>0</v>
      </c>
      <c r="W587" s="56" t="str">
        <f>IF(ISERROR(VLOOKUP(B587,'HSN Master'!$A$2:$C$2500,3,0)),"",(VLOOKUP(B587,'HSN Master'!$A$2:$C$2500,3,0)))</f>
        <v/>
      </c>
      <c r="X587" s="57">
        <f t="shared" si="49"/>
        <v>0</v>
      </c>
      <c r="Y587" s="92" t="str">
        <f>IF(ISERROR(VLOOKUP(B587,'HSN Master'!$A$2:$E$2500,5,0)),"",(VLOOKUP(B587,'HSN Master'!$A$2:$E$2500,5,0)))</f>
        <v/>
      </c>
      <c r="Z587" s="57">
        <f t="shared" si="50"/>
        <v>0</v>
      </c>
      <c r="AC587" s="1"/>
    </row>
    <row r="588" spans="1:29" ht="29.25" customHeight="1" x14ac:dyDescent="0.25">
      <c r="A588" s="143"/>
      <c r="B588" s="10"/>
      <c r="C588" s="131" t="str">
        <f>IF(ISERROR(VLOOKUP(B588,'HSN Master'!$A$2:$B$2500,2,0)),"",(VLOOKUP(B588,'HSN Master'!$A$2:$B$2500,2,0)))</f>
        <v/>
      </c>
      <c r="D588" s="31"/>
      <c r="E588" s="4"/>
      <c r="F588" s="4"/>
      <c r="G588" s="4"/>
      <c r="H588" s="4"/>
      <c r="I588" s="4"/>
      <c r="J588" s="53">
        <f t="shared" si="51"/>
        <v>0</v>
      </c>
      <c r="K588" s="5"/>
      <c r="L588" s="5"/>
      <c r="M588" s="5"/>
      <c r="N588" s="5"/>
      <c r="O588" s="5"/>
      <c r="P588" s="54">
        <f t="shared" si="52"/>
        <v>0</v>
      </c>
      <c r="Q588" s="3"/>
      <c r="R588" s="3"/>
      <c r="S588" s="3"/>
      <c r="T588" s="3"/>
      <c r="U588" s="3"/>
      <c r="V588" s="55">
        <f t="shared" si="53"/>
        <v>0</v>
      </c>
      <c r="W588" s="56" t="str">
        <f>IF(ISERROR(VLOOKUP(B588,'HSN Master'!$A$2:$C$2500,3,0)),"",(VLOOKUP(B588,'HSN Master'!$A$2:$C$2500,3,0)))</f>
        <v/>
      </c>
      <c r="X588" s="57">
        <f t="shared" ref="X588:X651" si="54">IF(W588="Y",V588,0)</f>
        <v>0</v>
      </c>
      <c r="Y588" s="92" t="str">
        <f>IF(ISERROR(VLOOKUP(B588,'HSN Master'!$A$2:$E$2500,5,0)),"",(VLOOKUP(B588,'HSN Master'!$A$2:$E$2500,5,0)))</f>
        <v/>
      </c>
      <c r="Z588" s="57">
        <f t="shared" ref="Z588:Z651" si="55">V588</f>
        <v>0</v>
      </c>
      <c r="AC588" s="1"/>
    </row>
    <row r="589" spans="1:29" ht="29.25" customHeight="1" x14ac:dyDescent="0.25">
      <c r="A589" s="143"/>
      <c r="B589" s="10"/>
      <c r="C589" s="131" t="str">
        <f>IF(ISERROR(VLOOKUP(B589,'HSN Master'!$A$2:$B$2500,2,0)),"",(VLOOKUP(B589,'HSN Master'!$A$2:$B$2500,2,0)))</f>
        <v/>
      </c>
      <c r="D589" s="31"/>
      <c r="E589" s="4"/>
      <c r="F589" s="4"/>
      <c r="G589" s="4"/>
      <c r="H589" s="4"/>
      <c r="I589" s="4"/>
      <c r="J589" s="53">
        <f t="shared" si="51"/>
        <v>0</v>
      </c>
      <c r="K589" s="5"/>
      <c r="L589" s="5"/>
      <c r="M589" s="5"/>
      <c r="N589" s="5"/>
      <c r="O589" s="5"/>
      <c r="P589" s="54">
        <f t="shared" si="52"/>
        <v>0</v>
      </c>
      <c r="Q589" s="3"/>
      <c r="R589" s="3"/>
      <c r="S589" s="3"/>
      <c r="T589" s="3"/>
      <c r="U589" s="3"/>
      <c r="V589" s="55">
        <f t="shared" si="53"/>
        <v>0</v>
      </c>
      <c r="W589" s="56" t="str">
        <f>IF(ISERROR(VLOOKUP(B589,'HSN Master'!$A$2:$C$2500,3,0)),"",(VLOOKUP(B589,'HSN Master'!$A$2:$C$2500,3,0)))</f>
        <v/>
      </c>
      <c r="X589" s="57">
        <f t="shared" si="54"/>
        <v>0</v>
      </c>
      <c r="Y589" s="92" t="str">
        <f>IF(ISERROR(VLOOKUP(B589,'HSN Master'!$A$2:$E$2500,5,0)),"",(VLOOKUP(B589,'HSN Master'!$A$2:$E$2500,5,0)))</f>
        <v/>
      </c>
      <c r="Z589" s="57">
        <f t="shared" si="55"/>
        <v>0</v>
      </c>
      <c r="AC589" s="1"/>
    </row>
    <row r="590" spans="1:29" ht="29.25" customHeight="1" x14ac:dyDescent="0.25">
      <c r="A590" s="143"/>
      <c r="B590" s="10"/>
      <c r="C590" s="131" t="str">
        <f>IF(ISERROR(VLOOKUP(B590,'HSN Master'!$A$2:$B$2500,2,0)),"",(VLOOKUP(B590,'HSN Master'!$A$2:$B$2500,2,0)))</f>
        <v/>
      </c>
      <c r="D590" s="31"/>
      <c r="E590" s="4"/>
      <c r="F590" s="4"/>
      <c r="G590" s="4"/>
      <c r="H590" s="4"/>
      <c r="I590" s="4"/>
      <c r="J590" s="53">
        <f t="shared" si="51"/>
        <v>0</v>
      </c>
      <c r="K590" s="5"/>
      <c r="L590" s="5"/>
      <c r="M590" s="5"/>
      <c r="N590" s="5"/>
      <c r="O590" s="5"/>
      <c r="P590" s="54">
        <f t="shared" si="52"/>
        <v>0</v>
      </c>
      <c r="Q590" s="3"/>
      <c r="R590" s="3"/>
      <c r="S590" s="3"/>
      <c r="T590" s="3"/>
      <c r="U590" s="3"/>
      <c r="V590" s="55">
        <f t="shared" si="53"/>
        <v>0</v>
      </c>
      <c r="W590" s="56" t="str">
        <f>IF(ISERROR(VLOOKUP(B590,'HSN Master'!$A$2:$C$2500,3,0)),"",(VLOOKUP(B590,'HSN Master'!$A$2:$C$2500,3,0)))</f>
        <v/>
      </c>
      <c r="X590" s="57">
        <f t="shared" si="54"/>
        <v>0</v>
      </c>
      <c r="Y590" s="92" t="str">
        <f>IF(ISERROR(VLOOKUP(B590,'HSN Master'!$A$2:$E$2500,5,0)),"",(VLOOKUP(B590,'HSN Master'!$A$2:$E$2500,5,0)))</f>
        <v/>
      </c>
      <c r="Z590" s="57">
        <f t="shared" si="55"/>
        <v>0</v>
      </c>
      <c r="AC590" s="1"/>
    </row>
    <row r="591" spans="1:29" ht="29.25" customHeight="1" x14ac:dyDescent="0.25">
      <c r="A591" s="143"/>
      <c r="B591" s="10"/>
      <c r="C591" s="131" t="str">
        <f>IF(ISERROR(VLOOKUP(B591,'HSN Master'!$A$2:$B$2500,2,0)),"",(VLOOKUP(B591,'HSN Master'!$A$2:$B$2500,2,0)))</f>
        <v/>
      </c>
      <c r="D591" s="31"/>
      <c r="E591" s="4"/>
      <c r="F591" s="4"/>
      <c r="G591" s="4"/>
      <c r="H591" s="4"/>
      <c r="I591" s="4"/>
      <c r="J591" s="53">
        <f t="shared" si="51"/>
        <v>0</v>
      </c>
      <c r="K591" s="5"/>
      <c r="L591" s="5"/>
      <c r="M591" s="5"/>
      <c r="N591" s="5"/>
      <c r="O591" s="5"/>
      <c r="P591" s="54">
        <f t="shared" si="52"/>
        <v>0</v>
      </c>
      <c r="Q591" s="3"/>
      <c r="R591" s="3"/>
      <c r="S591" s="3"/>
      <c r="T591" s="3"/>
      <c r="U591" s="3"/>
      <c r="V591" s="55">
        <f t="shared" si="53"/>
        <v>0</v>
      </c>
      <c r="W591" s="56" t="str">
        <f>IF(ISERROR(VLOOKUP(B591,'HSN Master'!$A$2:$C$2500,3,0)),"",(VLOOKUP(B591,'HSN Master'!$A$2:$C$2500,3,0)))</f>
        <v/>
      </c>
      <c r="X591" s="57">
        <f t="shared" si="54"/>
        <v>0</v>
      </c>
      <c r="Y591" s="92" t="str">
        <f>IF(ISERROR(VLOOKUP(B591,'HSN Master'!$A$2:$E$2500,5,0)),"",(VLOOKUP(B591,'HSN Master'!$A$2:$E$2500,5,0)))</f>
        <v/>
      </c>
      <c r="Z591" s="57">
        <f t="shared" si="55"/>
        <v>0</v>
      </c>
      <c r="AC591" s="1"/>
    </row>
    <row r="592" spans="1:29" ht="29.25" customHeight="1" x14ac:dyDescent="0.25">
      <c r="A592" s="143"/>
      <c r="B592" s="10"/>
      <c r="C592" s="131" t="str">
        <f>IF(ISERROR(VLOOKUP(B592,'HSN Master'!$A$2:$B$2500,2,0)),"",(VLOOKUP(B592,'HSN Master'!$A$2:$B$2500,2,0)))</f>
        <v/>
      </c>
      <c r="D592" s="31"/>
      <c r="E592" s="4"/>
      <c r="F592" s="4"/>
      <c r="G592" s="4"/>
      <c r="H592" s="4"/>
      <c r="I592" s="4"/>
      <c r="J592" s="53">
        <f t="shared" si="51"/>
        <v>0</v>
      </c>
      <c r="K592" s="5"/>
      <c r="L592" s="5"/>
      <c r="M592" s="5"/>
      <c r="N592" s="5"/>
      <c r="O592" s="5"/>
      <c r="P592" s="54">
        <f t="shared" si="52"/>
        <v>0</v>
      </c>
      <c r="Q592" s="3"/>
      <c r="R592" s="3"/>
      <c r="S592" s="3"/>
      <c r="T592" s="3"/>
      <c r="U592" s="3"/>
      <c r="V592" s="55">
        <f t="shared" si="53"/>
        <v>0</v>
      </c>
      <c r="W592" s="56" t="str">
        <f>IF(ISERROR(VLOOKUP(B592,'HSN Master'!$A$2:$C$2500,3,0)),"",(VLOOKUP(B592,'HSN Master'!$A$2:$C$2500,3,0)))</f>
        <v/>
      </c>
      <c r="X592" s="57">
        <f t="shared" si="54"/>
        <v>0</v>
      </c>
      <c r="Y592" s="92" t="str">
        <f>IF(ISERROR(VLOOKUP(B592,'HSN Master'!$A$2:$E$2500,5,0)),"",(VLOOKUP(B592,'HSN Master'!$A$2:$E$2500,5,0)))</f>
        <v/>
      </c>
      <c r="Z592" s="57">
        <f t="shared" si="55"/>
        <v>0</v>
      </c>
      <c r="AC592" s="1"/>
    </row>
    <row r="593" spans="1:29" ht="29.25" customHeight="1" x14ac:dyDescent="0.25">
      <c r="A593" s="143"/>
      <c r="B593" s="10"/>
      <c r="C593" s="131" t="str">
        <f>IF(ISERROR(VLOOKUP(B593,'HSN Master'!$A$2:$B$2500,2,0)),"",(VLOOKUP(B593,'HSN Master'!$A$2:$B$2500,2,0)))</f>
        <v/>
      </c>
      <c r="D593" s="31"/>
      <c r="E593" s="4"/>
      <c r="F593" s="4"/>
      <c r="G593" s="4"/>
      <c r="H593" s="4"/>
      <c r="I593" s="4"/>
      <c r="J593" s="53">
        <f t="shared" si="51"/>
        <v>0</v>
      </c>
      <c r="K593" s="5"/>
      <c r="L593" s="5"/>
      <c r="M593" s="5"/>
      <c r="N593" s="5"/>
      <c r="O593" s="5"/>
      <c r="P593" s="54">
        <f t="shared" si="52"/>
        <v>0</v>
      </c>
      <c r="Q593" s="3"/>
      <c r="R593" s="3"/>
      <c r="S593" s="3"/>
      <c r="T593" s="3"/>
      <c r="U593" s="3"/>
      <c r="V593" s="55">
        <f t="shared" si="53"/>
        <v>0</v>
      </c>
      <c r="W593" s="56" t="str">
        <f>IF(ISERROR(VLOOKUP(B593,'HSN Master'!$A$2:$C$2500,3,0)),"",(VLOOKUP(B593,'HSN Master'!$A$2:$C$2500,3,0)))</f>
        <v/>
      </c>
      <c r="X593" s="57">
        <f t="shared" si="54"/>
        <v>0</v>
      </c>
      <c r="Y593" s="92" t="str">
        <f>IF(ISERROR(VLOOKUP(B593,'HSN Master'!$A$2:$E$2500,5,0)),"",(VLOOKUP(B593,'HSN Master'!$A$2:$E$2500,5,0)))</f>
        <v/>
      </c>
      <c r="Z593" s="57">
        <f t="shared" si="55"/>
        <v>0</v>
      </c>
      <c r="AC593" s="1"/>
    </row>
    <row r="594" spans="1:29" ht="29.25" customHeight="1" x14ac:dyDescent="0.25">
      <c r="A594" s="143"/>
      <c r="B594" s="10"/>
      <c r="C594" s="131" t="str">
        <f>IF(ISERROR(VLOOKUP(B594,'HSN Master'!$A$2:$B$2500,2,0)),"",(VLOOKUP(B594,'HSN Master'!$A$2:$B$2500,2,0)))</f>
        <v/>
      </c>
      <c r="D594" s="31"/>
      <c r="E594" s="4"/>
      <c r="F594" s="4"/>
      <c r="G594" s="4"/>
      <c r="H594" s="4"/>
      <c r="I594" s="4"/>
      <c r="J594" s="53">
        <f t="shared" si="51"/>
        <v>0</v>
      </c>
      <c r="K594" s="5"/>
      <c r="L594" s="5"/>
      <c r="M594" s="5"/>
      <c r="N594" s="5"/>
      <c r="O594" s="5"/>
      <c r="P594" s="54">
        <f t="shared" si="52"/>
        <v>0</v>
      </c>
      <c r="Q594" s="3"/>
      <c r="R594" s="3"/>
      <c r="S594" s="3"/>
      <c r="T594" s="3"/>
      <c r="U594" s="3"/>
      <c r="V594" s="55">
        <f t="shared" si="53"/>
        <v>0</v>
      </c>
      <c r="W594" s="56" t="str">
        <f>IF(ISERROR(VLOOKUP(B594,'HSN Master'!$A$2:$C$2500,3,0)),"",(VLOOKUP(B594,'HSN Master'!$A$2:$C$2500,3,0)))</f>
        <v/>
      </c>
      <c r="X594" s="57">
        <f t="shared" si="54"/>
        <v>0</v>
      </c>
      <c r="Y594" s="92" t="str">
        <f>IF(ISERROR(VLOOKUP(B594,'HSN Master'!$A$2:$E$2500,5,0)),"",(VLOOKUP(B594,'HSN Master'!$A$2:$E$2500,5,0)))</f>
        <v/>
      </c>
      <c r="Z594" s="57">
        <f t="shared" si="55"/>
        <v>0</v>
      </c>
      <c r="AC594" s="1"/>
    </row>
    <row r="595" spans="1:29" ht="29.25" customHeight="1" x14ac:dyDescent="0.25">
      <c r="A595" s="143"/>
      <c r="B595" s="10"/>
      <c r="C595" s="131" t="str">
        <f>IF(ISERROR(VLOOKUP(B595,'HSN Master'!$A$2:$B$2500,2,0)),"",(VLOOKUP(B595,'HSN Master'!$A$2:$B$2500,2,0)))</f>
        <v/>
      </c>
      <c r="D595" s="31"/>
      <c r="E595" s="4"/>
      <c r="F595" s="4"/>
      <c r="G595" s="4"/>
      <c r="H595" s="4"/>
      <c r="I595" s="4"/>
      <c r="J595" s="53">
        <f t="shared" si="51"/>
        <v>0</v>
      </c>
      <c r="K595" s="5"/>
      <c r="L595" s="5"/>
      <c r="M595" s="5"/>
      <c r="N595" s="5"/>
      <c r="O595" s="5"/>
      <c r="P595" s="54">
        <f t="shared" si="52"/>
        <v>0</v>
      </c>
      <c r="Q595" s="3"/>
      <c r="R595" s="3"/>
      <c r="S595" s="3"/>
      <c r="T595" s="3"/>
      <c r="U595" s="3"/>
      <c r="V595" s="55">
        <f t="shared" si="53"/>
        <v>0</v>
      </c>
      <c r="W595" s="56" t="str">
        <f>IF(ISERROR(VLOOKUP(B595,'HSN Master'!$A$2:$C$2500,3,0)),"",(VLOOKUP(B595,'HSN Master'!$A$2:$C$2500,3,0)))</f>
        <v/>
      </c>
      <c r="X595" s="57">
        <f t="shared" si="54"/>
        <v>0</v>
      </c>
      <c r="Y595" s="92" t="str">
        <f>IF(ISERROR(VLOOKUP(B595,'HSN Master'!$A$2:$E$2500,5,0)),"",(VLOOKUP(B595,'HSN Master'!$A$2:$E$2500,5,0)))</f>
        <v/>
      </c>
      <c r="Z595" s="57">
        <f t="shared" si="55"/>
        <v>0</v>
      </c>
      <c r="AC595" s="1"/>
    </row>
    <row r="596" spans="1:29" ht="29.25" customHeight="1" x14ac:dyDescent="0.25">
      <c r="A596" s="143"/>
      <c r="B596" s="10"/>
      <c r="C596" s="131" t="str">
        <f>IF(ISERROR(VLOOKUP(B596,'HSN Master'!$A$2:$B$2500,2,0)),"",(VLOOKUP(B596,'HSN Master'!$A$2:$B$2500,2,0)))</f>
        <v/>
      </c>
      <c r="D596" s="31"/>
      <c r="E596" s="4"/>
      <c r="F596" s="4"/>
      <c r="G596" s="4"/>
      <c r="H596" s="4"/>
      <c r="I596" s="4"/>
      <c r="J596" s="53">
        <f t="shared" si="51"/>
        <v>0</v>
      </c>
      <c r="K596" s="5"/>
      <c r="L596" s="5"/>
      <c r="M596" s="5"/>
      <c r="N596" s="5"/>
      <c r="O596" s="5"/>
      <c r="P596" s="54">
        <f t="shared" si="52"/>
        <v>0</v>
      </c>
      <c r="Q596" s="3"/>
      <c r="R596" s="3"/>
      <c r="S596" s="3"/>
      <c r="T596" s="3"/>
      <c r="U596" s="3"/>
      <c r="V596" s="55">
        <f t="shared" si="53"/>
        <v>0</v>
      </c>
      <c r="W596" s="56" t="str">
        <f>IF(ISERROR(VLOOKUP(B596,'HSN Master'!$A$2:$C$2500,3,0)),"",(VLOOKUP(B596,'HSN Master'!$A$2:$C$2500,3,0)))</f>
        <v/>
      </c>
      <c r="X596" s="57">
        <f t="shared" si="54"/>
        <v>0</v>
      </c>
      <c r="Y596" s="92" t="str">
        <f>IF(ISERROR(VLOOKUP(B596,'HSN Master'!$A$2:$E$2500,5,0)),"",(VLOOKUP(B596,'HSN Master'!$A$2:$E$2500,5,0)))</f>
        <v/>
      </c>
      <c r="Z596" s="57">
        <f t="shared" si="55"/>
        <v>0</v>
      </c>
      <c r="AC596" s="1"/>
    </row>
    <row r="597" spans="1:29" ht="29.25" customHeight="1" x14ac:dyDescent="0.25">
      <c r="A597" s="143"/>
      <c r="B597" s="10"/>
      <c r="C597" s="131" t="str">
        <f>IF(ISERROR(VLOOKUP(B597,'HSN Master'!$A$2:$B$2500,2,0)),"",(VLOOKUP(B597,'HSN Master'!$A$2:$B$2500,2,0)))</f>
        <v/>
      </c>
      <c r="D597" s="31"/>
      <c r="E597" s="4"/>
      <c r="F597" s="4"/>
      <c r="G597" s="4"/>
      <c r="H597" s="4"/>
      <c r="I597" s="4"/>
      <c r="J597" s="53">
        <f t="shared" si="51"/>
        <v>0</v>
      </c>
      <c r="K597" s="5"/>
      <c r="L597" s="5"/>
      <c r="M597" s="5"/>
      <c r="N597" s="5"/>
      <c r="O597" s="5"/>
      <c r="P597" s="54">
        <f t="shared" si="52"/>
        <v>0</v>
      </c>
      <c r="Q597" s="3"/>
      <c r="R597" s="3"/>
      <c r="S597" s="3"/>
      <c r="T597" s="3"/>
      <c r="U597" s="3"/>
      <c r="V597" s="55">
        <f t="shared" si="53"/>
        <v>0</v>
      </c>
      <c r="W597" s="56" t="str">
        <f>IF(ISERROR(VLOOKUP(B597,'HSN Master'!$A$2:$C$2500,3,0)),"",(VLOOKUP(B597,'HSN Master'!$A$2:$C$2500,3,0)))</f>
        <v/>
      </c>
      <c r="X597" s="57">
        <f t="shared" si="54"/>
        <v>0</v>
      </c>
      <c r="Y597" s="92" t="str">
        <f>IF(ISERROR(VLOOKUP(B597,'HSN Master'!$A$2:$E$2500,5,0)),"",(VLOOKUP(B597,'HSN Master'!$A$2:$E$2500,5,0)))</f>
        <v/>
      </c>
      <c r="Z597" s="57">
        <f t="shared" si="55"/>
        <v>0</v>
      </c>
      <c r="AC597" s="1"/>
    </row>
    <row r="598" spans="1:29" ht="29.25" customHeight="1" x14ac:dyDescent="0.25">
      <c r="A598" s="143"/>
      <c r="B598" s="10"/>
      <c r="C598" s="131" t="str">
        <f>IF(ISERROR(VLOOKUP(B598,'HSN Master'!$A$2:$B$2500,2,0)),"",(VLOOKUP(B598,'HSN Master'!$A$2:$B$2500,2,0)))</f>
        <v/>
      </c>
      <c r="D598" s="31"/>
      <c r="E598" s="4"/>
      <c r="F598" s="4"/>
      <c r="G598" s="4"/>
      <c r="H598" s="4"/>
      <c r="I598" s="4"/>
      <c r="J598" s="53">
        <f t="shared" si="51"/>
        <v>0</v>
      </c>
      <c r="K598" s="5"/>
      <c r="L598" s="5"/>
      <c r="M598" s="5"/>
      <c r="N598" s="5"/>
      <c r="O598" s="5"/>
      <c r="P598" s="54">
        <f t="shared" si="52"/>
        <v>0</v>
      </c>
      <c r="Q598" s="3"/>
      <c r="R598" s="3"/>
      <c r="S598" s="3"/>
      <c r="T598" s="3"/>
      <c r="U598" s="3"/>
      <c r="V598" s="55">
        <f t="shared" si="53"/>
        <v>0</v>
      </c>
      <c r="W598" s="56" t="str">
        <f>IF(ISERROR(VLOOKUP(B598,'HSN Master'!$A$2:$C$2500,3,0)),"",(VLOOKUP(B598,'HSN Master'!$A$2:$C$2500,3,0)))</f>
        <v/>
      </c>
      <c r="X598" s="57">
        <f t="shared" si="54"/>
        <v>0</v>
      </c>
      <c r="Y598" s="92" t="str">
        <f>IF(ISERROR(VLOOKUP(B598,'HSN Master'!$A$2:$E$2500,5,0)),"",(VLOOKUP(B598,'HSN Master'!$A$2:$E$2500,5,0)))</f>
        <v/>
      </c>
      <c r="Z598" s="57">
        <f t="shared" si="55"/>
        <v>0</v>
      </c>
      <c r="AC598" s="1"/>
    </row>
    <row r="599" spans="1:29" ht="29.25" customHeight="1" x14ac:dyDescent="0.25">
      <c r="A599" s="143"/>
      <c r="B599" s="10"/>
      <c r="C599" s="131" t="str">
        <f>IF(ISERROR(VLOOKUP(B599,'HSN Master'!$A$2:$B$2500,2,0)),"",(VLOOKUP(B599,'HSN Master'!$A$2:$B$2500,2,0)))</f>
        <v/>
      </c>
      <c r="D599" s="31"/>
      <c r="E599" s="4"/>
      <c r="F599" s="4"/>
      <c r="G599" s="4"/>
      <c r="H599" s="4"/>
      <c r="I599" s="4"/>
      <c r="J599" s="53">
        <f t="shared" si="51"/>
        <v>0</v>
      </c>
      <c r="K599" s="5"/>
      <c r="L599" s="5"/>
      <c r="M599" s="5"/>
      <c r="N599" s="5"/>
      <c r="O599" s="5"/>
      <c r="P599" s="54">
        <f t="shared" si="52"/>
        <v>0</v>
      </c>
      <c r="Q599" s="3"/>
      <c r="R599" s="3"/>
      <c r="S599" s="3"/>
      <c r="T599" s="3"/>
      <c r="U599" s="3"/>
      <c r="V599" s="55">
        <f t="shared" si="53"/>
        <v>0</v>
      </c>
      <c r="W599" s="56" t="str">
        <f>IF(ISERROR(VLOOKUP(B599,'HSN Master'!$A$2:$C$2500,3,0)),"",(VLOOKUP(B599,'HSN Master'!$A$2:$C$2500,3,0)))</f>
        <v/>
      </c>
      <c r="X599" s="57">
        <f t="shared" si="54"/>
        <v>0</v>
      </c>
      <c r="Y599" s="92" t="str">
        <f>IF(ISERROR(VLOOKUP(B599,'HSN Master'!$A$2:$E$2500,5,0)),"",(VLOOKUP(B599,'HSN Master'!$A$2:$E$2500,5,0)))</f>
        <v/>
      </c>
      <c r="Z599" s="57">
        <f t="shared" si="55"/>
        <v>0</v>
      </c>
      <c r="AC599" s="1"/>
    </row>
    <row r="600" spans="1:29" ht="29.25" customHeight="1" x14ac:dyDescent="0.25">
      <c r="A600" s="143"/>
      <c r="B600" s="10"/>
      <c r="C600" s="131" t="str">
        <f>IF(ISERROR(VLOOKUP(B600,'HSN Master'!$A$2:$B$2500,2,0)),"",(VLOOKUP(B600,'HSN Master'!$A$2:$B$2500,2,0)))</f>
        <v/>
      </c>
      <c r="D600" s="31"/>
      <c r="E600" s="4"/>
      <c r="F600" s="4"/>
      <c r="G600" s="4"/>
      <c r="H600" s="4"/>
      <c r="I600" s="4"/>
      <c r="J600" s="53">
        <f t="shared" si="51"/>
        <v>0</v>
      </c>
      <c r="K600" s="5"/>
      <c r="L600" s="5"/>
      <c r="M600" s="5"/>
      <c r="N600" s="5"/>
      <c r="O600" s="5"/>
      <c r="P600" s="54">
        <f t="shared" si="52"/>
        <v>0</v>
      </c>
      <c r="Q600" s="3"/>
      <c r="R600" s="3"/>
      <c r="S600" s="3"/>
      <c r="T600" s="3"/>
      <c r="U600" s="3"/>
      <c r="V600" s="55">
        <f t="shared" si="53"/>
        <v>0</v>
      </c>
      <c r="W600" s="56" t="str">
        <f>IF(ISERROR(VLOOKUP(B600,'HSN Master'!$A$2:$C$2500,3,0)),"",(VLOOKUP(B600,'HSN Master'!$A$2:$C$2500,3,0)))</f>
        <v/>
      </c>
      <c r="X600" s="57">
        <f t="shared" si="54"/>
        <v>0</v>
      </c>
      <c r="Y600" s="92" t="str">
        <f>IF(ISERROR(VLOOKUP(B600,'HSN Master'!$A$2:$E$2500,5,0)),"",(VLOOKUP(B600,'HSN Master'!$A$2:$E$2500,5,0)))</f>
        <v/>
      </c>
      <c r="Z600" s="57">
        <f t="shared" si="55"/>
        <v>0</v>
      </c>
      <c r="AC600" s="1"/>
    </row>
    <row r="601" spans="1:29" ht="29.25" customHeight="1" x14ac:dyDescent="0.25">
      <c r="A601" s="143"/>
      <c r="B601" s="10"/>
      <c r="C601" s="131" t="str">
        <f>IF(ISERROR(VLOOKUP(B601,'HSN Master'!$A$2:$B$2500,2,0)),"",(VLOOKUP(B601,'HSN Master'!$A$2:$B$2500,2,0)))</f>
        <v/>
      </c>
      <c r="D601" s="31"/>
      <c r="E601" s="4"/>
      <c r="F601" s="4"/>
      <c r="G601" s="4"/>
      <c r="H601" s="4"/>
      <c r="I601" s="4"/>
      <c r="J601" s="53">
        <f t="shared" si="51"/>
        <v>0</v>
      </c>
      <c r="K601" s="5"/>
      <c r="L601" s="5"/>
      <c r="M601" s="5"/>
      <c r="N601" s="5"/>
      <c r="O601" s="5"/>
      <c r="P601" s="54">
        <f t="shared" si="52"/>
        <v>0</v>
      </c>
      <c r="Q601" s="3"/>
      <c r="R601" s="3"/>
      <c r="S601" s="3"/>
      <c r="T601" s="3"/>
      <c r="U601" s="3"/>
      <c r="V601" s="55">
        <f t="shared" si="53"/>
        <v>0</v>
      </c>
      <c r="W601" s="56" t="str">
        <f>IF(ISERROR(VLOOKUP(B601,'HSN Master'!$A$2:$C$2500,3,0)),"",(VLOOKUP(B601,'HSN Master'!$A$2:$C$2500,3,0)))</f>
        <v/>
      </c>
      <c r="X601" s="57">
        <f t="shared" si="54"/>
        <v>0</v>
      </c>
      <c r="Y601" s="92" t="str">
        <f>IF(ISERROR(VLOOKUP(B601,'HSN Master'!$A$2:$E$2500,5,0)),"",(VLOOKUP(B601,'HSN Master'!$A$2:$E$2500,5,0)))</f>
        <v/>
      </c>
      <c r="Z601" s="57">
        <f t="shared" si="55"/>
        <v>0</v>
      </c>
      <c r="AC601" s="1"/>
    </row>
    <row r="602" spans="1:29" ht="29.25" customHeight="1" x14ac:dyDescent="0.25">
      <c r="A602" s="143"/>
      <c r="B602" s="10"/>
      <c r="C602" s="131" t="str">
        <f>IF(ISERROR(VLOOKUP(B602,'HSN Master'!$A$2:$B$2500,2,0)),"",(VLOOKUP(B602,'HSN Master'!$A$2:$B$2500,2,0)))</f>
        <v/>
      </c>
      <c r="D602" s="31"/>
      <c r="E602" s="4"/>
      <c r="F602" s="4"/>
      <c r="G602" s="4"/>
      <c r="H602" s="4"/>
      <c r="I602" s="4"/>
      <c r="J602" s="53">
        <f t="shared" si="51"/>
        <v>0</v>
      </c>
      <c r="K602" s="5"/>
      <c r="L602" s="5"/>
      <c r="M602" s="5"/>
      <c r="N602" s="5"/>
      <c r="O602" s="5"/>
      <c r="P602" s="54">
        <f t="shared" si="52"/>
        <v>0</v>
      </c>
      <c r="Q602" s="3"/>
      <c r="R602" s="3"/>
      <c r="S602" s="3"/>
      <c r="T602" s="3"/>
      <c r="U602" s="3"/>
      <c r="V602" s="55">
        <f t="shared" si="53"/>
        <v>0</v>
      </c>
      <c r="W602" s="56" t="str">
        <f>IF(ISERROR(VLOOKUP(B602,'HSN Master'!$A$2:$C$2500,3,0)),"",(VLOOKUP(B602,'HSN Master'!$A$2:$C$2500,3,0)))</f>
        <v/>
      </c>
      <c r="X602" s="57">
        <f t="shared" si="54"/>
        <v>0</v>
      </c>
      <c r="Y602" s="92" t="str">
        <f>IF(ISERROR(VLOOKUP(B602,'HSN Master'!$A$2:$E$2500,5,0)),"",(VLOOKUP(B602,'HSN Master'!$A$2:$E$2500,5,0)))</f>
        <v/>
      </c>
      <c r="Z602" s="57">
        <f t="shared" si="55"/>
        <v>0</v>
      </c>
      <c r="AC602" s="1"/>
    </row>
    <row r="603" spans="1:29" ht="29.25" customHeight="1" x14ac:dyDescent="0.25">
      <c r="A603" s="143"/>
      <c r="B603" s="10"/>
      <c r="C603" s="131" t="str">
        <f>IF(ISERROR(VLOOKUP(B603,'HSN Master'!$A$2:$B$2500,2,0)),"",(VLOOKUP(B603,'HSN Master'!$A$2:$B$2500,2,0)))</f>
        <v/>
      </c>
      <c r="D603" s="31"/>
      <c r="E603" s="4"/>
      <c r="F603" s="4"/>
      <c r="G603" s="4"/>
      <c r="H603" s="4"/>
      <c r="I603" s="4"/>
      <c r="J603" s="53">
        <f t="shared" si="51"/>
        <v>0</v>
      </c>
      <c r="K603" s="5"/>
      <c r="L603" s="5"/>
      <c r="M603" s="5"/>
      <c r="N603" s="5"/>
      <c r="O603" s="5"/>
      <c r="P603" s="54">
        <f t="shared" si="52"/>
        <v>0</v>
      </c>
      <c r="Q603" s="3"/>
      <c r="R603" s="3"/>
      <c r="S603" s="3"/>
      <c r="T603" s="3"/>
      <c r="U603" s="3"/>
      <c r="V603" s="55">
        <f t="shared" si="53"/>
        <v>0</v>
      </c>
      <c r="W603" s="56" t="str">
        <f>IF(ISERROR(VLOOKUP(B603,'HSN Master'!$A$2:$C$2500,3,0)),"",(VLOOKUP(B603,'HSN Master'!$A$2:$C$2500,3,0)))</f>
        <v/>
      </c>
      <c r="X603" s="57">
        <f t="shared" si="54"/>
        <v>0</v>
      </c>
      <c r="Y603" s="92" t="str">
        <f>IF(ISERROR(VLOOKUP(B603,'HSN Master'!$A$2:$E$2500,5,0)),"",(VLOOKUP(B603,'HSN Master'!$A$2:$E$2500,5,0)))</f>
        <v/>
      </c>
      <c r="Z603" s="57">
        <f t="shared" si="55"/>
        <v>0</v>
      </c>
      <c r="AC603" s="1"/>
    </row>
    <row r="604" spans="1:29" ht="29.25" customHeight="1" x14ac:dyDescent="0.25">
      <c r="A604" s="143"/>
      <c r="B604" s="10"/>
      <c r="C604" s="131" t="str">
        <f>IF(ISERROR(VLOOKUP(B604,'HSN Master'!$A$2:$B$2500,2,0)),"",(VLOOKUP(B604,'HSN Master'!$A$2:$B$2500,2,0)))</f>
        <v/>
      </c>
      <c r="D604" s="31"/>
      <c r="E604" s="4"/>
      <c r="F604" s="4"/>
      <c r="G604" s="4"/>
      <c r="H604" s="4"/>
      <c r="I604" s="4"/>
      <c r="J604" s="53">
        <f t="shared" si="51"/>
        <v>0</v>
      </c>
      <c r="K604" s="5"/>
      <c r="L604" s="5"/>
      <c r="M604" s="5"/>
      <c r="N604" s="5"/>
      <c r="O604" s="5"/>
      <c r="P604" s="54">
        <f t="shared" si="52"/>
        <v>0</v>
      </c>
      <c r="Q604" s="3"/>
      <c r="R604" s="3"/>
      <c r="S604" s="3"/>
      <c r="T604" s="3"/>
      <c r="U604" s="3"/>
      <c r="V604" s="55">
        <f t="shared" si="53"/>
        <v>0</v>
      </c>
      <c r="W604" s="56" t="str">
        <f>IF(ISERROR(VLOOKUP(B604,'HSN Master'!$A$2:$C$2500,3,0)),"",(VLOOKUP(B604,'HSN Master'!$A$2:$C$2500,3,0)))</f>
        <v/>
      </c>
      <c r="X604" s="57">
        <f t="shared" si="54"/>
        <v>0</v>
      </c>
      <c r="Y604" s="92" t="str">
        <f>IF(ISERROR(VLOOKUP(B604,'HSN Master'!$A$2:$E$2500,5,0)),"",(VLOOKUP(B604,'HSN Master'!$A$2:$E$2500,5,0)))</f>
        <v/>
      </c>
      <c r="Z604" s="57">
        <f t="shared" si="55"/>
        <v>0</v>
      </c>
      <c r="AC604" s="1"/>
    </row>
    <row r="605" spans="1:29" ht="29.25" customHeight="1" x14ac:dyDescent="0.25">
      <c r="A605" s="143"/>
      <c r="B605" s="10"/>
      <c r="C605" s="131" t="str">
        <f>IF(ISERROR(VLOOKUP(B605,'HSN Master'!$A$2:$B$2500,2,0)),"",(VLOOKUP(B605,'HSN Master'!$A$2:$B$2500,2,0)))</f>
        <v/>
      </c>
      <c r="D605" s="31"/>
      <c r="E605" s="4"/>
      <c r="F605" s="4"/>
      <c r="G605" s="4"/>
      <c r="H605" s="4"/>
      <c r="I605" s="4"/>
      <c r="J605" s="53">
        <f t="shared" si="51"/>
        <v>0</v>
      </c>
      <c r="K605" s="5"/>
      <c r="L605" s="5"/>
      <c r="M605" s="5"/>
      <c r="N605" s="5"/>
      <c r="O605" s="5"/>
      <c r="P605" s="54">
        <f t="shared" si="52"/>
        <v>0</v>
      </c>
      <c r="Q605" s="3"/>
      <c r="R605" s="3"/>
      <c r="S605" s="3"/>
      <c r="T605" s="3"/>
      <c r="U605" s="3"/>
      <c r="V605" s="55">
        <f t="shared" si="53"/>
        <v>0</v>
      </c>
      <c r="W605" s="56" t="str">
        <f>IF(ISERROR(VLOOKUP(B605,'HSN Master'!$A$2:$C$2500,3,0)),"",(VLOOKUP(B605,'HSN Master'!$A$2:$C$2500,3,0)))</f>
        <v/>
      </c>
      <c r="X605" s="57">
        <f t="shared" si="54"/>
        <v>0</v>
      </c>
      <c r="Y605" s="92" t="str">
        <f>IF(ISERROR(VLOOKUP(B605,'HSN Master'!$A$2:$E$2500,5,0)),"",(VLOOKUP(B605,'HSN Master'!$A$2:$E$2500,5,0)))</f>
        <v/>
      </c>
      <c r="Z605" s="57">
        <f t="shared" si="55"/>
        <v>0</v>
      </c>
      <c r="AC605" s="1"/>
    </row>
    <row r="606" spans="1:29" ht="29.25" customHeight="1" x14ac:dyDescent="0.25">
      <c r="A606" s="143"/>
      <c r="B606" s="10"/>
      <c r="C606" s="131" t="str">
        <f>IF(ISERROR(VLOOKUP(B606,'HSN Master'!$A$2:$B$2500,2,0)),"",(VLOOKUP(B606,'HSN Master'!$A$2:$B$2500,2,0)))</f>
        <v/>
      </c>
      <c r="D606" s="31"/>
      <c r="E606" s="4"/>
      <c r="F606" s="4"/>
      <c r="G606" s="4"/>
      <c r="H606" s="4"/>
      <c r="I606" s="4"/>
      <c r="J606" s="53">
        <f t="shared" si="51"/>
        <v>0</v>
      </c>
      <c r="K606" s="5"/>
      <c r="L606" s="5"/>
      <c r="M606" s="5"/>
      <c r="N606" s="5"/>
      <c r="O606" s="5"/>
      <c r="P606" s="54">
        <f t="shared" si="52"/>
        <v>0</v>
      </c>
      <c r="Q606" s="3"/>
      <c r="R606" s="3"/>
      <c r="S606" s="3"/>
      <c r="T606" s="3"/>
      <c r="U606" s="3"/>
      <c r="V606" s="55">
        <f t="shared" si="53"/>
        <v>0</v>
      </c>
      <c r="W606" s="56" t="str">
        <f>IF(ISERROR(VLOOKUP(B606,'HSN Master'!$A$2:$C$2500,3,0)),"",(VLOOKUP(B606,'HSN Master'!$A$2:$C$2500,3,0)))</f>
        <v/>
      </c>
      <c r="X606" s="57">
        <f t="shared" si="54"/>
        <v>0</v>
      </c>
      <c r="Y606" s="92" t="str">
        <f>IF(ISERROR(VLOOKUP(B606,'HSN Master'!$A$2:$E$2500,5,0)),"",(VLOOKUP(B606,'HSN Master'!$A$2:$E$2500,5,0)))</f>
        <v/>
      </c>
      <c r="Z606" s="57">
        <f t="shared" si="55"/>
        <v>0</v>
      </c>
      <c r="AC606" s="1"/>
    </row>
    <row r="607" spans="1:29" ht="29.25" customHeight="1" x14ac:dyDescent="0.25">
      <c r="A607" s="143"/>
      <c r="B607" s="10"/>
      <c r="C607" s="131" t="str">
        <f>IF(ISERROR(VLOOKUP(B607,'HSN Master'!$A$2:$B$2500,2,0)),"",(VLOOKUP(B607,'HSN Master'!$A$2:$B$2500,2,0)))</f>
        <v/>
      </c>
      <c r="D607" s="31"/>
      <c r="E607" s="4"/>
      <c r="F607" s="4"/>
      <c r="G607" s="4"/>
      <c r="H607" s="4"/>
      <c r="I607" s="4"/>
      <c r="J607" s="53">
        <f t="shared" si="51"/>
        <v>0</v>
      </c>
      <c r="K607" s="5"/>
      <c r="L607" s="5"/>
      <c r="M607" s="5"/>
      <c r="N607" s="5"/>
      <c r="O607" s="5"/>
      <c r="P607" s="54">
        <f t="shared" si="52"/>
        <v>0</v>
      </c>
      <c r="Q607" s="3"/>
      <c r="R607" s="3"/>
      <c r="S607" s="3"/>
      <c r="T607" s="3"/>
      <c r="U607" s="3"/>
      <c r="V607" s="55">
        <f t="shared" si="53"/>
        <v>0</v>
      </c>
      <c r="W607" s="56" t="str">
        <f>IF(ISERROR(VLOOKUP(B607,'HSN Master'!$A$2:$C$2500,3,0)),"",(VLOOKUP(B607,'HSN Master'!$A$2:$C$2500,3,0)))</f>
        <v/>
      </c>
      <c r="X607" s="57">
        <f t="shared" si="54"/>
        <v>0</v>
      </c>
      <c r="Y607" s="92" t="str">
        <f>IF(ISERROR(VLOOKUP(B607,'HSN Master'!$A$2:$E$2500,5,0)),"",(VLOOKUP(B607,'HSN Master'!$A$2:$E$2500,5,0)))</f>
        <v/>
      </c>
      <c r="Z607" s="57">
        <f t="shared" si="55"/>
        <v>0</v>
      </c>
      <c r="AC607" s="1"/>
    </row>
    <row r="608" spans="1:29" ht="29.25" customHeight="1" x14ac:dyDescent="0.25">
      <c r="A608" s="143"/>
      <c r="B608" s="10"/>
      <c r="C608" s="131" t="str">
        <f>IF(ISERROR(VLOOKUP(B608,'HSN Master'!$A$2:$B$2500,2,0)),"",(VLOOKUP(B608,'HSN Master'!$A$2:$B$2500,2,0)))</f>
        <v/>
      </c>
      <c r="D608" s="31"/>
      <c r="E608" s="4"/>
      <c r="F608" s="4"/>
      <c r="G608" s="4"/>
      <c r="H608" s="4"/>
      <c r="I608" s="4"/>
      <c r="J608" s="53">
        <f t="shared" si="51"/>
        <v>0</v>
      </c>
      <c r="K608" s="5"/>
      <c r="L608" s="5"/>
      <c r="M608" s="5"/>
      <c r="N608" s="5"/>
      <c r="O608" s="5"/>
      <c r="P608" s="54">
        <f t="shared" si="52"/>
        <v>0</v>
      </c>
      <c r="Q608" s="3"/>
      <c r="R608" s="3"/>
      <c r="S608" s="3"/>
      <c r="T608" s="3"/>
      <c r="U608" s="3"/>
      <c r="V608" s="55">
        <f t="shared" si="53"/>
        <v>0</v>
      </c>
      <c r="W608" s="56" t="str">
        <f>IF(ISERROR(VLOOKUP(B608,'HSN Master'!$A$2:$C$2500,3,0)),"",(VLOOKUP(B608,'HSN Master'!$A$2:$C$2500,3,0)))</f>
        <v/>
      </c>
      <c r="X608" s="57">
        <f t="shared" si="54"/>
        <v>0</v>
      </c>
      <c r="Y608" s="92" t="str">
        <f>IF(ISERROR(VLOOKUP(B608,'HSN Master'!$A$2:$E$2500,5,0)),"",(VLOOKUP(B608,'HSN Master'!$A$2:$E$2500,5,0)))</f>
        <v/>
      </c>
      <c r="Z608" s="57">
        <f t="shared" si="55"/>
        <v>0</v>
      </c>
      <c r="AC608" s="1"/>
    </row>
    <row r="609" spans="1:29" ht="29.25" customHeight="1" x14ac:dyDescent="0.25">
      <c r="A609" s="143"/>
      <c r="B609" s="10"/>
      <c r="C609" s="131" t="str">
        <f>IF(ISERROR(VLOOKUP(B609,'HSN Master'!$A$2:$B$2500,2,0)),"",(VLOOKUP(B609,'HSN Master'!$A$2:$B$2500,2,0)))</f>
        <v/>
      </c>
      <c r="D609" s="31"/>
      <c r="E609" s="4"/>
      <c r="F609" s="4"/>
      <c r="G609" s="4"/>
      <c r="H609" s="4"/>
      <c r="I609" s="4"/>
      <c r="J609" s="53">
        <f t="shared" si="51"/>
        <v>0</v>
      </c>
      <c r="K609" s="5"/>
      <c r="L609" s="5"/>
      <c r="M609" s="5"/>
      <c r="N609" s="5"/>
      <c r="O609" s="5"/>
      <c r="P609" s="54">
        <f t="shared" si="52"/>
        <v>0</v>
      </c>
      <c r="Q609" s="3"/>
      <c r="R609" s="3"/>
      <c r="S609" s="3"/>
      <c r="T609" s="3"/>
      <c r="U609" s="3"/>
      <c r="V609" s="55">
        <f t="shared" si="53"/>
        <v>0</v>
      </c>
      <c r="W609" s="56" t="str">
        <f>IF(ISERROR(VLOOKUP(B609,'HSN Master'!$A$2:$C$2500,3,0)),"",(VLOOKUP(B609,'HSN Master'!$A$2:$C$2500,3,0)))</f>
        <v/>
      </c>
      <c r="X609" s="57">
        <f t="shared" si="54"/>
        <v>0</v>
      </c>
      <c r="Y609" s="92" t="str">
        <f>IF(ISERROR(VLOOKUP(B609,'HSN Master'!$A$2:$E$2500,5,0)),"",(VLOOKUP(B609,'HSN Master'!$A$2:$E$2500,5,0)))</f>
        <v/>
      </c>
      <c r="Z609" s="57">
        <f t="shared" si="55"/>
        <v>0</v>
      </c>
      <c r="AC609" s="1"/>
    </row>
    <row r="610" spans="1:29" ht="29.25" customHeight="1" x14ac:dyDescent="0.25">
      <c r="A610" s="143"/>
      <c r="B610" s="10"/>
      <c r="C610" s="131" t="str">
        <f>IF(ISERROR(VLOOKUP(B610,'HSN Master'!$A$2:$B$2500,2,0)),"",(VLOOKUP(B610,'HSN Master'!$A$2:$B$2500,2,0)))</f>
        <v/>
      </c>
      <c r="D610" s="31"/>
      <c r="E610" s="4"/>
      <c r="F610" s="4"/>
      <c r="G610" s="4"/>
      <c r="H610" s="4"/>
      <c r="I610" s="4"/>
      <c r="J610" s="53">
        <f t="shared" si="51"/>
        <v>0</v>
      </c>
      <c r="K610" s="5"/>
      <c r="L610" s="5"/>
      <c r="M610" s="5"/>
      <c r="N610" s="5"/>
      <c r="O610" s="5"/>
      <c r="P610" s="54">
        <f t="shared" si="52"/>
        <v>0</v>
      </c>
      <c r="Q610" s="3"/>
      <c r="R610" s="3"/>
      <c r="S610" s="3"/>
      <c r="T610" s="3"/>
      <c r="U610" s="3"/>
      <c r="V610" s="55">
        <f t="shared" si="53"/>
        <v>0</v>
      </c>
      <c r="W610" s="56" t="str">
        <f>IF(ISERROR(VLOOKUP(B610,'HSN Master'!$A$2:$C$2500,3,0)),"",(VLOOKUP(B610,'HSN Master'!$A$2:$C$2500,3,0)))</f>
        <v/>
      </c>
      <c r="X610" s="57">
        <f t="shared" si="54"/>
        <v>0</v>
      </c>
      <c r="Y610" s="92" t="str">
        <f>IF(ISERROR(VLOOKUP(B610,'HSN Master'!$A$2:$E$2500,5,0)),"",(VLOOKUP(B610,'HSN Master'!$A$2:$E$2500,5,0)))</f>
        <v/>
      </c>
      <c r="Z610" s="57">
        <f t="shared" si="55"/>
        <v>0</v>
      </c>
      <c r="AC610" s="1"/>
    </row>
    <row r="611" spans="1:29" ht="29.25" customHeight="1" x14ac:dyDescent="0.25">
      <c r="A611" s="143"/>
      <c r="B611" s="10"/>
      <c r="C611" s="131" t="str">
        <f>IF(ISERROR(VLOOKUP(B611,'HSN Master'!$A$2:$B$2500,2,0)),"",(VLOOKUP(B611,'HSN Master'!$A$2:$B$2500,2,0)))</f>
        <v/>
      </c>
      <c r="D611" s="31"/>
      <c r="E611" s="4"/>
      <c r="F611" s="4"/>
      <c r="G611" s="4"/>
      <c r="H611" s="4"/>
      <c r="I611" s="4"/>
      <c r="J611" s="53">
        <f t="shared" si="51"/>
        <v>0</v>
      </c>
      <c r="K611" s="5"/>
      <c r="L611" s="5"/>
      <c r="M611" s="5"/>
      <c r="N611" s="5"/>
      <c r="O611" s="5"/>
      <c r="P611" s="54">
        <f t="shared" si="52"/>
        <v>0</v>
      </c>
      <c r="Q611" s="3"/>
      <c r="R611" s="3"/>
      <c r="S611" s="3"/>
      <c r="T611" s="3"/>
      <c r="U611" s="3"/>
      <c r="V611" s="55">
        <f t="shared" si="53"/>
        <v>0</v>
      </c>
      <c r="W611" s="56" t="str">
        <f>IF(ISERROR(VLOOKUP(B611,'HSN Master'!$A$2:$C$2500,3,0)),"",(VLOOKUP(B611,'HSN Master'!$A$2:$C$2500,3,0)))</f>
        <v/>
      </c>
      <c r="X611" s="57">
        <f t="shared" si="54"/>
        <v>0</v>
      </c>
      <c r="Y611" s="92" t="str">
        <f>IF(ISERROR(VLOOKUP(B611,'HSN Master'!$A$2:$E$2500,5,0)),"",(VLOOKUP(B611,'HSN Master'!$A$2:$E$2500,5,0)))</f>
        <v/>
      </c>
      <c r="Z611" s="57">
        <f t="shared" si="55"/>
        <v>0</v>
      </c>
      <c r="AC611" s="1"/>
    </row>
    <row r="612" spans="1:29" ht="29.25" customHeight="1" x14ac:dyDescent="0.25">
      <c r="A612" s="143"/>
      <c r="B612" s="10"/>
      <c r="C612" s="131" t="str">
        <f>IF(ISERROR(VLOOKUP(B612,'HSN Master'!$A$2:$B$2500,2,0)),"",(VLOOKUP(B612,'HSN Master'!$A$2:$B$2500,2,0)))</f>
        <v/>
      </c>
      <c r="D612" s="31"/>
      <c r="E612" s="4"/>
      <c r="F612" s="4"/>
      <c r="G612" s="4"/>
      <c r="H612" s="4"/>
      <c r="I612" s="4"/>
      <c r="J612" s="53">
        <f t="shared" si="51"/>
        <v>0</v>
      </c>
      <c r="K612" s="5"/>
      <c r="L612" s="5"/>
      <c r="M612" s="5"/>
      <c r="N612" s="5"/>
      <c r="O612" s="5"/>
      <c r="P612" s="54">
        <f t="shared" si="52"/>
        <v>0</v>
      </c>
      <c r="Q612" s="3"/>
      <c r="R612" s="3"/>
      <c r="S612" s="3"/>
      <c r="T612" s="3"/>
      <c r="U612" s="3"/>
      <c r="V612" s="55">
        <f t="shared" si="53"/>
        <v>0</v>
      </c>
      <c r="W612" s="56" t="str">
        <f>IF(ISERROR(VLOOKUP(B612,'HSN Master'!$A$2:$C$2500,3,0)),"",(VLOOKUP(B612,'HSN Master'!$A$2:$C$2500,3,0)))</f>
        <v/>
      </c>
      <c r="X612" s="57">
        <f t="shared" si="54"/>
        <v>0</v>
      </c>
      <c r="Y612" s="92" t="str">
        <f>IF(ISERROR(VLOOKUP(B612,'HSN Master'!$A$2:$E$2500,5,0)),"",(VLOOKUP(B612,'HSN Master'!$A$2:$E$2500,5,0)))</f>
        <v/>
      </c>
      <c r="Z612" s="57">
        <f t="shared" si="55"/>
        <v>0</v>
      </c>
      <c r="AC612" s="1"/>
    </row>
    <row r="613" spans="1:29" ht="29.25" customHeight="1" x14ac:dyDescent="0.25">
      <c r="A613" s="143"/>
      <c r="B613" s="10"/>
      <c r="C613" s="131" t="str">
        <f>IF(ISERROR(VLOOKUP(B613,'HSN Master'!$A$2:$B$2500,2,0)),"",(VLOOKUP(B613,'HSN Master'!$A$2:$B$2500,2,0)))</f>
        <v/>
      </c>
      <c r="D613" s="31"/>
      <c r="E613" s="4"/>
      <c r="F613" s="4"/>
      <c r="G613" s="4"/>
      <c r="H613" s="4"/>
      <c r="I613" s="4"/>
      <c r="J613" s="53">
        <f t="shared" si="51"/>
        <v>0</v>
      </c>
      <c r="K613" s="5"/>
      <c r="L613" s="5"/>
      <c r="M613" s="5"/>
      <c r="N613" s="5"/>
      <c r="O613" s="5"/>
      <c r="P613" s="54">
        <f t="shared" si="52"/>
        <v>0</v>
      </c>
      <c r="Q613" s="3"/>
      <c r="R613" s="3"/>
      <c r="S613" s="3"/>
      <c r="T613" s="3"/>
      <c r="U613" s="3"/>
      <c r="V613" s="55">
        <f t="shared" si="53"/>
        <v>0</v>
      </c>
      <c r="W613" s="56" t="str">
        <f>IF(ISERROR(VLOOKUP(B613,'HSN Master'!$A$2:$C$2500,3,0)),"",(VLOOKUP(B613,'HSN Master'!$A$2:$C$2500,3,0)))</f>
        <v/>
      </c>
      <c r="X613" s="57">
        <f t="shared" si="54"/>
        <v>0</v>
      </c>
      <c r="Y613" s="92" t="str">
        <f>IF(ISERROR(VLOOKUP(B613,'HSN Master'!$A$2:$E$2500,5,0)),"",(VLOOKUP(B613,'HSN Master'!$A$2:$E$2500,5,0)))</f>
        <v/>
      </c>
      <c r="Z613" s="57">
        <f t="shared" si="55"/>
        <v>0</v>
      </c>
      <c r="AC613" s="1"/>
    </row>
    <row r="614" spans="1:29" ht="29.25" customHeight="1" x14ac:dyDescent="0.25">
      <c r="A614" s="143"/>
      <c r="B614" s="10"/>
      <c r="C614" s="131" t="str">
        <f>IF(ISERROR(VLOOKUP(B614,'HSN Master'!$A$2:$B$2500,2,0)),"",(VLOOKUP(B614,'HSN Master'!$A$2:$B$2500,2,0)))</f>
        <v/>
      </c>
      <c r="D614" s="31"/>
      <c r="E614" s="4"/>
      <c r="F614" s="4"/>
      <c r="G614" s="4"/>
      <c r="H614" s="4"/>
      <c r="I614" s="4"/>
      <c r="J614" s="53">
        <f t="shared" si="51"/>
        <v>0</v>
      </c>
      <c r="K614" s="5"/>
      <c r="L614" s="5"/>
      <c r="M614" s="5"/>
      <c r="N614" s="5"/>
      <c r="O614" s="5"/>
      <c r="P614" s="54">
        <f t="shared" si="52"/>
        <v>0</v>
      </c>
      <c r="Q614" s="3"/>
      <c r="R614" s="3"/>
      <c r="S614" s="3"/>
      <c r="T614" s="3"/>
      <c r="U614" s="3"/>
      <c r="V614" s="55">
        <f t="shared" si="53"/>
        <v>0</v>
      </c>
      <c r="W614" s="56" t="str">
        <f>IF(ISERROR(VLOOKUP(B614,'HSN Master'!$A$2:$C$2500,3,0)),"",(VLOOKUP(B614,'HSN Master'!$A$2:$C$2500,3,0)))</f>
        <v/>
      </c>
      <c r="X614" s="57">
        <f t="shared" si="54"/>
        <v>0</v>
      </c>
      <c r="Y614" s="92" t="str">
        <f>IF(ISERROR(VLOOKUP(B614,'HSN Master'!$A$2:$E$2500,5,0)),"",(VLOOKUP(B614,'HSN Master'!$A$2:$E$2500,5,0)))</f>
        <v/>
      </c>
      <c r="Z614" s="57">
        <f t="shared" si="55"/>
        <v>0</v>
      </c>
      <c r="AC614" s="1"/>
    </row>
    <row r="615" spans="1:29" ht="29.25" customHeight="1" x14ac:dyDescent="0.25">
      <c r="A615" s="143"/>
      <c r="B615" s="10"/>
      <c r="C615" s="131" t="str">
        <f>IF(ISERROR(VLOOKUP(B615,'HSN Master'!$A$2:$B$2500,2,0)),"",(VLOOKUP(B615,'HSN Master'!$A$2:$B$2500,2,0)))</f>
        <v/>
      </c>
      <c r="D615" s="31"/>
      <c r="E615" s="4"/>
      <c r="F615" s="4"/>
      <c r="G615" s="4"/>
      <c r="H615" s="4"/>
      <c r="I615" s="4"/>
      <c r="J615" s="53">
        <f t="shared" si="51"/>
        <v>0</v>
      </c>
      <c r="K615" s="5"/>
      <c r="L615" s="5"/>
      <c r="M615" s="5"/>
      <c r="N615" s="5"/>
      <c r="O615" s="5"/>
      <c r="P615" s="54">
        <f t="shared" si="52"/>
        <v>0</v>
      </c>
      <c r="Q615" s="3"/>
      <c r="R615" s="3"/>
      <c r="S615" s="3"/>
      <c r="T615" s="3"/>
      <c r="U615" s="3"/>
      <c r="V615" s="55">
        <f t="shared" si="53"/>
        <v>0</v>
      </c>
      <c r="W615" s="56" t="str">
        <f>IF(ISERROR(VLOOKUP(B615,'HSN Master'!$A$2:$C$2500,3,0)),"",(VLOOKUP(B615,'HSN Master'!$A$2:$C$2500,3,0)))</f>
        <v/>
      </c>
      <c r="X615" s="57">
        <f t="shared" si="54"/>
        <v>0</v>
      </c>
      <c r="Y615" s="92" t="str">
        <f>IF(ISERROR(VLOOKUP(B615,'HSN Master'!$A$2:$E$2500,5,0)),"",(VLOOKUP(B615,'HSN Master'!$A$2:$E$2500,5,0)))</f>
        <v/>
      </c>
      <c r="Z615" s="57">
        <f t="shared" si="55"/>
        <v>0</v>
      </c>
      <c r="AC615" s="1"/>
    </row>
    <row r="616" spans="1:29" ht="29.25" customHeight="1" x14ac:dyDescent="0.25">
      <c r="A616" s="143"/>
      <c r="B616" s="10"/>
      <c r="C616" s="131" t="str">
        <f>IF(ISERROR(VLOOKUP(B616,'HSN Master'!$A$2:$B$2500,2,0)),"",(VLOOKUP(B616,'HSN Master'!$A$2:$B$2500,2,0)))</f>
        <v/>
      </c>
      <c r="D616" s="31"/>
      <c r="E616" s="4"/>
      <c r="F616" s="4"/>
      <c r="G616" s="4"/>
      <c r="H616" s="4"/>
      <c r="I616" s="4"/>
      <c r="J616" s="53">
        <f t="shared" si="51"/>
        <v>0</v>
      </c>
      <c r="K616" s="5"/>
      <c r="L616" s="5"/>
      <c r="M616" s="5"/>
      <c r="N616" s="5"/>
      <c r="O616" s="5"/>
      <c r="P616" s="54">
        <f t="shared" si="52"/>
        <v>0</v>
      </c>
      <c r="Q616" s="3"/>
      <c r="R616" s="3"/>
      <c r="S616" s="3"/>
      <c r="T616" s="3"/>
      <c r="U616" s="3"/>
      <c r="V616" s="55">
        <f t="shared" si="53"/>
        <v>0</v>
      </c>
      <c r="W616" s="56" t="str">
        <f>IF(ISERROR(VLOOKUP(B616,'HSN Master'!$A$2:$C$2500,3,0)),"",(VLOOKUP(B616,'HSN Master'!$A$2:$C$2500,3,0)))</f>
        <v/>
      </c>
      <c r="X616" s="57">
        <f t="shared" si="54"/>
        <v>0</v>
      </c>
      <c r="Y616" s="92" t="str">
        <f>IF(ISERROR(VLOOKUP(B616,'HSN Master'!$A$2:$E$2500,5,0)),"",(VLOOKUP(B616,'HSN Master'!$A$2:$E$2500,5,0)))</f>
        <v/>
      </c>
      <c r="Z616" s="57">
        <f t="shared" si="55"/>
        <v>0</v>
      </c>
      <c r="AC616" s="1"/>
    </row>
    <row r="617" spans="1:29" ht="29.25" customHeight="1" x14ac:dyDescent="0.25">
      <c r="A617" s="143"/>
      <c r="B617" s="10"/>
      <c r="C617" s="131" t="str">
        <f>IF(ISERROR(VLOOKUP(B617,'HSN Master'!$A$2:$B$2500,2,0)),"",(VLOOKUP(B617,'HSN Master'!$A$2:$B$2500,2,0)))</f>
        <v/>
      </c>
      <c r="D617" s="31"/>
      <c r="E617" s="4"/>
      <c r="F617" s="4"/>
      <c r="G617" s="4"/>
      <c r="H617" s="4"/>
      <c r="I617" s="4"/>
      <c r="J617" s="53">
        <f t="shared" si="51"/>
        <v>0</v>
      </c>
      <c r="K617" s="5"/>
      <c r="L617" s="5"/>
      <c r="M617" s="5"/>
      <c r="N617" s="5"/>
      <c r="O617" s="5"/>
      <c r="P617" s="54">
        <f t="shared" si="52"/>
        <v>0</v>
      </c>
      <c r="Q617" s="3"/>
      <c r="R617" s="3"/>
      <c r="S617" s="3"/>
      <c r="T617" s="3"/>
      <c r="U617" s="3"/>
      <c r="V617" s="55">
        <f t="shared" si="53"/>
        <v>0</v>
      </c>
      <c r="W617" s="56" t="str">
        <f>IF(ISERROR(VLOOKUP(B617,'HSN Master'!$A$2:$C$2500,3,0)),"",(VLOOKUP(B617,'HSN Master'!$A$2:$C$2500,3,0)))</f>
        <v/>
      </c>
      <c r="X617" s="57">
        <f t="shared" si="54"/>
        <v>0</v>
      </c>
      <c r="Y617" s="92" t="str">
        <f>IF(ISERROR(VLOOKUP(B617,'HSN Master'!$A$2:$E$2500,5,0)),"",(VLOOKUP(B617,'HSN Master'!$A$2:$E$2500,5,0)))</f>
        <v/>
      </c>
      <c r="Z617" s="57">
        <f t="shared" si="55"/>
        <v>0</v>
      </c>
      <c r="AC617" s="1"/>
    </row>
    <row r="618" spans="1:29" ht="29.25" customHeight="1" x14ac:dyDescent="0.25">
      <c r="A618" s="143"/>
      <c r="B618" s="10"/>
      <c r="C618" s="131" t="str">
        <f>IF(ISERROR(VLOOKUP(B618,'HSN Master'!$A$2:$B$2500,2,0)),"",(VLOOKUP(B618,'HSN Master'!$A$2:$B$2500,2,0)))</f>
        <v/>
      </c>
      <c r="D618" s="31"/>
      <c r="E618" s="4"/>
      <c r="F618" s="4"/>
      <c r="G618" s="4"/>
      <c r="H618" s="4"/>
      <c r="I618" s="4"/>
      <c r="J618" s="53">
        <f t="shared" si="51"/>
        <v>0</v>
      </c>
      <c r="K618" s="5"/>
      <c r="L618" s="5"/>
      <c r="M618" s="5"/>
      <c r="N618" s="5"/>
      <c r="O618" s="5"/>
      <c r="P618" s="54">
        <f t="shared" si="52"/>
        <v>0</v>
      </c>
      <c r="Q618" s="3"/>
      <c r="R618" s="3"/>
      <c r="S618" s="3"/>
      <c r="T618" s="3"/>
      <c r="U618" s="3"/>
      <c r="V618" s="55">
        <f t="shared" si="53"/>
        <v>0</v>
      </c>
      <c r="W618" s="56" t="str">
        <f>IF(ISERROR(VLOOKUP(B618,'HSN Master'!$A$2:$C$2500,3,0)),"",(VLOOKUP(B618,'HSN Master'!$A$2:$C$2500,3,0)))</f>
        <v/>
      </c>
      <c r="X618" s="57">
        <f t="shared" si="54"/>
        <v>0</v>
      </c>
      <c r="Y618" s="92" t="str">
        <f>IF(ISERROR(VLOOKUP(B618,'HSN Master'!$A$2:$E$2500,5,0)),"",(VLOOKUP(B618,'HSN Master'!$A$2:$E$2500,5,0)))</f>
        <v/>
      </c>
      <c r="Z618" s="57">
        <f t="shared" si="55"/>
        <v>0</v>
      </c>
      <c r="AC618" s="1"/>
    </row>
    <row r="619" spans="1:29" ht="29.25" customHeight="1" x14ac:dyDescent="0.25">
      <c r="A619" s="143"/>
      <c r="B619" s="10"/>
      <c r="C619" s="131" t="str">
        <f>IF(ISERROR(VLOOKUP(B619,'HSN Master'!$A$2:$B$2500,2,0)),"",(VLOOKUP(B619,'HSN Master'!$A$2:$B$2500,2,0)))</f>
        <v/>
      </c>
      <c r="D619" s="31"/>
      <c r="E619" s="4"/>
      <c r="F619" s="4"/>
      <c r="G619" s="4"/>
      <c r="H619" s="4"/>
      <c r="I619" s="4"/>
      <c r="J619" s="53">
        <f t="shared" si="51"/>
        <v>0</v>
      </c>
      <c r="K619" s="5"/>
      <c r="L619" s="5"/>
      <c r="M619" s="5"/>
      <c r="N619" s="5"/>
      <c r="O619" s="5"/>
      <c r="P619" s="54">
        <f t="shared" si="52"/>
        <v>0</v>
      </c>
      <c r="Q619" s="3"/>
      <c r="R619" s="3"/>
      <c r="S619" s="3"/>
      <c r="T619" s="3"/>
      <c r="U619" s="3"/>
      <c r="V619" s="55">
        <f t="shared" si="53"/>
        <v>0</v>
      </c>
      <c r="W619" s="56" t="str">
        <f>IF(ISERROR(VLOOKUP(B619,'HSN Master'!$A$2:$C$2500,3,0)),"",(VLOOKUP(B619,'HSN Master'!$A$2:$C$2500,3,0)))</f>
        <v/>
      </c>
      <c r="X619" s="57">
        <f t="shared" si="54"/>
        <v>0</v>
      </c>
      <c r="Y619" s="92" t="str">
        <f>IF(ISERROR(VLOOKUP(B619,'HSN Master'!$A$2:$E$2500,5,0)),"",(VLOOKUP(B619,'HSN Master'!$A$2:$E$2500,5,0)))</f>
        <v/>
      </c>
      <c r="Z619" s="57">
        <f t="shared" si="55"/>
        <v>0</v>
      </c>
      <c r="AC619" s="1"/>
    </row>
    <row r="620" spans="1:29" ht="29.25" customHeight="1" x14ac:dyDescent="0.25">
      <c r="A620" s="143"/>
      <c r="B620" s="10"/>
      <c r="C620" s="131" t="str">
        <f>IF(ISERROR(VLOOKUP(B620,'HSN Master'!$A$2:$B$2500,2,0)),"",(VLOOKUP(B620,'HSN Master'!$A$2:$B$2500,2,0)))</f>
        <v/>
      </c>
      <c r="D620" s="31"/>
      <c r="E620" s="4"/>
      <c r="F620" s="4"/>
      <c r="G620" s="4"/>
      <c r="H620" s="4"/>
      <c r="I620" s="4"/>
      <c r="J620" s="53">
        <f t="shared" si="51"/>
        <v>0</v>
      </c>
      <c r="K620" s="5"/>
      <c r="L620" s="5"/>
      <c r="M620" s="5"/>
      <c r="N620" s="5"/>
      <c r="O620" s="5"/>
      <c r="P620" s="54">
        <f t="shared" si="52"/>
        <v>0</v>
      </c>
      <c r="Q620" s="3"/>
      <c r="R620" s="3"/>
      <c r="S620" s="3"/>
      <c r="T620" s="3"/>
      <c r="U620" s="3"/>
      <c r="V620" s="55">
        <f t="shared" si="53"/>
        <v>0</v>
      </c>
      <c r="W620" s="56" t="str">
        <f>IF(ISERROR(VLOOKUP(B620,'HSN Master'!$A$2:$C$2500,3,0)),"",(VLOOKUP(B620,'HSN Master'!$A$2:$C$2500,3,0)))</f>
        <v/>
      </c>
      <c r="X620" s="57">
        <f t="shared" si="54"/>
        <v>0</v>
      </c>
      <c r="Y620" s="92" t="str">
        <f>IF(ISERROR(VLOOKUP(B620,'HSN Master'!$A$2:$E$2500,5,0)),"",(VLOOKUP(B620,'HSN Master'!$A$2:$E$2500,5,0)))</f>
        <v/>
      </c>
      <c r="Z620" s="57">
        <f t="shared" si="55"/>
        <v>0</v>
      </c>
      <c r="AC620" s="1"/>
    </row>
    <row r="621" spans="1:29" ht="29.25" customHeight="1" x14ac:dyDescent="0.25">
      <c r="A621" s="143"/>
      <c r="B621" s="10"/>
      <c r="C621" s="131" t="str">
        <f>IF(ISERROR(VLOOKUP(B621,'HSN Master'!$A$2:$B$2500,2,0)),"",(VLOOKUP(B621,'HSN Master'!$A$2:$B$2500,2,0)))</f>
        <v/>
      </c>
      <c r="D621" s="31"/>
      <c r="E621" s="4"/>
      <c r="F621" s="4"/>
      <c r="G621" s="4"/>
      <c r="H621" s="4"/>
      <c r="I621" s="4"/>
      <c r="J621" s="53">
        <f t="shared" si="51"/>
        <v>0</v>
      </c>
      <c r="K621" s="5"/>
      <c r="L621" s="5"/>
      <c r="M621" s="5"/>
      <c r="N621" s="5"/>
      <c r="O621" s="5"/>
      <c r="P621" s="54">
        <f t="shared" si="52"/>
        <v>0</v>
      </c>
      <c r="Q621" s="3"/>
      <c r="R621" s="3"/>
      <c r="S621" s="3"/>
      <c r="T621" s="3"/>
      <c r="U621" s="3"/>
      <c r="V621" s="55">
        <f t="shared" si="53"/>
        <v>0</v>
      </c>
      <c r="W621" s="56" t="str">
        <f>IF(ISERROR(VLOOKUP(B621,'HSN Master'!$A$2:$C$2500,3,0)),"",(VLOOKUP(B621,'HSN Master'!$A$2:$C$2500,3,0)))</f>
        <v/>
      </c>
      <c r="X621" s="57">
        <f t="shared" si="54"/>
        <v>0</v>
      </c>
      <c r="Y621" s="92" t="str">
        <f>IF(ISERROR(VLOOKUP(B621,'HSN Master'!$A$2:$E$2500,5,0)),"",(VLOOKUP(B621,'HSN Master'!$A$2:$E$2500,5,0)))</f>
        <v/>
      </c>
      <c r="Z621" s="57">
        <f t="shared" si="55"/>
        <v>0</v>
      </c>
      <c r="AC621" s="1"/>
    </row>
    <row r="622" spans="1:29" ht="29.25" customHeight="1" x14ac:dyDescent="0.25">
      <c r="A622" s="143"/>
      <c r="B622" s="10"/>
      <c r="C622" s="131" t="str">
        <f>IF(ISERROR(VLOOKUP(B622,'HSN Master'!$A$2:$B$2500,2,0)),"",(VLOOKUP(B622,'HSN Master'!$A$2:$B$2500,2,0)))</f>
        <v/>
      </c>
      <c r="D622" s="31"/>
      <c r="E622" s="4"/>
      <c r="F622" s="4"/>
      <c r="G622" s="4"/>
      <c r="H622" s="4"/>
      <c r="I622" s="4"/>
      <c r="J622" s="53">
        <f t="shared" si="51"/>
        <v>0</v>
      </c>
      <c r="K622" s="5"/>
      <c r="L622" s="5"/>
      <c r="M622" s="5"/>
      <c r="N622" s="5"/>
      <c r="O622" s="5"/>
      <c r="P622" s="54">
        <f t="shared" si="52"/>
        <v>0</v>
      </c>
      <c r="Q622" s="3"/>
      <c r="R622" s="3"/>
      <c r="S622" s="3"/>
      <c r="T622" s="3"/>
      <c r="U622" s="3"/>
      <c r="V622" s="55">
        <f t="shared" si="53"/>
        <v>0</v>
      </c>
      <c r="W622" s="56" t="str">
        <f>IF(ISERROR(VLOOKUP(B622,'HSN Master'!$A$2:$C$2500,3,0)),"",(VLOOKUP(B622,'HSN Master'!$A$2:$C$2500,3,0)))</f>
        <v/>
      </c>
      <c r="X622" s="57">
        <f t="shared" si="54"/>
        <v>0</v>
      </c>
      <c r="Y622" s="92" t="str">
        <f>IF(ISERROR(VLOOKUP(B622,'HSN Master'!$A$2:$E$2500,5,0)),"",(VLOOKUP(B622,'HSN Master'!$A$2:$E$2500,5,0)))</f>
        <v/>
      </c>
      <c r="Z622" s="57">
        <f t="shared" si="55"/>
        <v>0</v>
      </c>
      <c r="AC622" s="1"/>
    </row>
    <row r="623" spans="1:29" ht="29.25" customHeight="1" x14ac:dyDescent="0.25">
      <c r="A623" s="143"/>
      <c r="B623" s="10"/>
      <c r="C623" s="131" t="str">
        <f>IF(ISERROR(VLOOKUP(B623,'HSN Master'!$A$2:$B$2500,2,0)),"",(VLOOKUP(B623,'HSN Master'!$A$2:$B$2500,2,0)))</f>
        <v/>
      </c>
      <c r="D623" s="31"/>
      <c r="E623" s="4"/>
      <c r="F623" s="4"/>
      <c r="G623" s="4"/>
      <c r="H623" s="4"/>
      <c r="I623" s="4"/>
      <c r="J623" s="53">
        <f t="shared" si="51"/>
        <v>0</v>
      </c>
      <c r="K623" s="5"/>
      <c r="L623" s="5"/>
      <c r="M623" s="5"/>
      <c r="N623" s="5"/>
      <c r="O623" s="5"/>
      <c r="P623" s="54">
        <f t="shared" si="52"/>
        <v>0</v>
      </c>
      <c r="Q623" s="3"/>
      <c r="R623" s="3"/>
      <c r="S623" s="3"/>
      <c r="T623" s="3"/>
      <c r="U623" s="3"/>
      <c r="V623" s="55">
        <f t="shared" si="53"/>
        <v>0</v>
      </c>
      <c r="W623" s="56" t="str">
        <f>IF(ISERROR(VLOOKUP(B623,'HSN Master'!$A$2:$C$2500,3,0)),"",(VLOOKUP(B623,'HSN Master'!$A$2:$C$2500,3,0)))</f>
        <v/>
      </c>
      <c r="X623" s="57">
        <f t="shared" si="54"/>
        <v>0</v>
      </c>
      <c r="Y623" s="92" t="str">
        <f>IF(ISERROR(VLOOKUP(B623,'HSN Master'!$A$2:$E$2500,5,0)),"",(VLOOKUP(B623,'HSN Master'!$A$2:$E$2500,5,0)))</f>
        <v/>
      </c>
      <c r="Z623" s="57">
        <f t="shared" si="55"/>
        <v>0</v>
      </c>
      <c r="AC623" s="1"/>
    </row>
    <row r="624" spans="1:29" ht="29.25" customHeight="1" x14ac:dyDescent="0.25">
      <c r="A624" s="143"/>
      <c r="B624" s="10"/>
      <c r="C624" s="131" t="str">
        <f>IF(ISERROR(VLOOKUP(B624,'HSN Master'!$A$2:$B$2500,2,0)),"",(VLOOKUP(B624,'HSN Master'!$A$2:$B$2500,2,0)))</f>
        <v/>
      </c>
      <c r="D624" s="31"/>
      <c r="E624" s="4"/>
      <c r="F624" s="4"/>
      <c r="G624" s="4"/>
      <c r="H624" s="4"/>
      <c r="I624" s="4"/>
      <c r="J624" s="53">
        <f t="shared" si="51"/>
        <v>0</v>
      </c>
      <c r="K624" s="5"/>
      <c r="L624" s="5"/>
      <c r="M624" s="5"/>
      <c r="N624" s="5"/>
      <c r="O624" s="5"/>
      <c r="P624" s="54">
        <f t="shared" si="52"/>
        <v>0</v>
      </c>
      <c r="Q624" s="3"/>
      <c r="R624" s="3"/>
      <c r="S624" s="3"/>
      <c r="T624" s="3"/>
      <c r="U624" s="3"/>
      <c r="V624" s="55">
        <f t="shared" si="53"/>
        <v>0</v>
      </c>
      <c r="W624" s="56" t="str">
        <f>IF(ISERROR(VLOOKUP(B624,'HSN Master'!$A$2:$C$2500,3,0)),"",(VLOOKUP(B624,'HSN Master'!$A$2:$C$2500,3,0)))</f>
        <v/>
      </c>
      <c r="X624" s="57">
        <f t="shared" si="54"/>
        <v>0</v>
      </c>
      <c r="Y624" s="92" t="str">
        <f>IF(ISERROR(VLOOKUP(B624,'HSN Master'!$A$2:$E$2500,5,0)),"",(VLOOKUP(B624,'HSN Master'!$A$2:$E$2500,5,0)))</f>
        <v/>
      </c>
      <c r="Z624" s="57">
        <f t="shared" si="55"/>
        <v>0</v>
      </c>
      <c r="AC624" s="1"/>
    </row>
    <row r="625" spans="1:29" ht="29.25" customHeight="1" x14ac:dyDescent="0.25">
      <c r="A625" s="143"/>
      <c r="B625" s="10"/>
      <c r="C625" s="131" t="str">
        <f>IF(ISERROR(VLOOKUP(B625,'HSN Master'!$A$2:$B$2500,2,0)),"",(VLOOKUP(B625,'HSN Master'!$A$2:$B$2500,2,0)))</f>
        <v/>
      </c>
      <c r="D625" s="31"/>
      <c r="E625" s="4"/>
      <c r="F625" s="4"/>
      <c r="G625" s="4"/>
      <c r="H625" s="4"/>
      <c r="I625" s="4"/>
      <c r="J625" s="53">
        <f t="shared" si="51"/>
        <v>0</v>
      </c>
      <c r="K625" s="5"/>
      <c r="L625" s="5"/>
      <c r="M625" s="5"/>
      <c r="N625" s="5"/>
      <c r="O625" s="5"/>
      <c r="P625" s="54">
        <f t="shared" si="52"/>
        <v>0</v>
      </c>
      <c r="Q625" s="3"/>
      <c r="R625" s="3"/>
      <c r="S625" s="3"/>
      <c r="T625" s="3"/>
      <c r="U625" s="3"/>
      <c r="V625" s="55">
        <f t="shared" si="53"/>
        <v>0</v>
      </c>
      <c r="W625" s="56" t="str">
        <f>IF(ISERROR(VLOOKUP(B625,'HSN Master'!$A$2:$C$2500,3,0)),"",(VLOOKUP(B625,'HSN Master'!$A$2:$C$2500,3,0)))</f>
        <v/>
      </c>
      <c r="X625" s="57">
        <f t="shared" si="54"/>
        <v>0</v>
      </c>
      <c r="Y625" s="92" t="str">
        <f>IF(ISERROR(VLOOKUP(B625,'HSN Master'!$A$2:$E$2500,5,0)),"",(VLOOKUP(B625,'HSN Master'!$A$2:$E$2500,5,0)))</f>
        <v/>
      </c>
      <c r="Z625" s="57">
        <f t="shared" si="55"/>
        <v>0</v>
      </c>
      <c r="AC625" s="1"/>
    </row>
    <row r="626" spans="1:29" ht="29.25" customHeight="1" x14ac:dyDescent="0.25">
      <c r="A626" s="143"/>
      <c r="B626" s="10"/>
      <c r="C626" s="131" t="str">
        <f>IF(ISERROR(VLOOKUP(B626,'HSN Master'!$A$2:$B$2500,2,0)),"",(VLOOKUP(B626,'HSN Master'!$A$2:$B$2500,2,0)))</f>
        <v/>
      </c>
      <c r="D626" s="31"/>
      <c r="E626" s="4"/>
      <c r="F626" s="4"/>
      <c r="G626" s="4"/>
      <c r="H626" s="4"/>
      <c r="I626" s="4"/>
      <c r="J626" s="53">
        <f t="shared" si="51"/>
        <v>0</v>
      </c>
      <c r="K626" s="5"/>
      <c r="L626" s="5"/>
      <c r="M626" s="5"/>
      <c r="N626" s="5"/>
      <c r="O626" s="5"/>
      <c r="P626" s="54">
        <f t="shared" si="52"/>
        <v>0</v>
      </c>
      <c r="Q626" s="3"/>
      <c r="R626" s="3"/>
      <c r="S626" s="3"/>
      <c r="T626" s="3"/>
      <c r="U626" s="3"/>
      <c r="V626" s="55">
        <f t="shared" si="53"/>
        <v>0</v>
      </c>
      <c r="W626" s="56" t="str">
        <f>IF(ISERROR(VLOOKUP(B626,'HSN Master'!$A$2:$C$2500,3,0)),"",(VLOOKUP(B626,'HSN Master'!$A$2:$C$2500,3,0)))</f>
        <v/>
      </c>
      <c r="X626" s="57">
        <f t="shared" si="54"/>
        <v>0</v>
      </c>
      <c r="Y626" s="92" t="str">
        <f>IF(ISERROR(VLOOKUP(B626,'HSN Master'!$A$2:$E$2500,5,0)),"",(VLOOKUP(B626,'HSN Master'!$A$2:$E$2500,5,0)))</f>
        <v/>
      </c>
      <c r="Z626" s="57">
        <f t="shared" si="55"/>
        <v>0</v>
      </c>
      <c r="AC626" s="1"/>
    </row>
    <row r="627" spans="1:29" ht="29.25" customHeight="1" x14ac:dyDescent="0.25">
      <c r="A627" s="143"/>
      <c r="B627" s="10"/>
      <c r="C627" s="131" t="str">
        <f>IF(ISERROR(VLOOKUP(B627,'HSN Master'!$A$2:$B$2500,2,0)),"",(VLOOKUP(B627,'HSN Master'!$A$2:$B$2500,2,0)))</f>
        <v/>
      </c>
      <c r="D627" s="31"/>
      <c r="E627" s="4"/>
      <c r="F627" s="4"/>
      <c r="G627" s="4"/>
      <c r="H627" s="4"/>
      <c r="I627" s="4"/>
      <c r="J627" s="53">
        <f t="shared" si="51"/>
        <v>0</v>
      </c>
      <c r="K627" s="5"/>
      <c r="L627" s="5"/>
      <c r="M627" s="5"/>
      <c r="N627" s="5"/>
      <c r="O627" s="5"/>
      <c r="P627" s="54">
        <f t="shared" si="52"/>
        <v>0</v>
      </c>
      <c r="Q627" s="3"/>
      <c r="R627" s="3"/>
      <c r="S627" s="3"/>
      <c r="T627" s="3"/>
      <c r="U627" s="3"/>
      <c r="V627" s="55">
        <f t="shared" si="53"/>
        <v>0</v>
      </c>
      <c r="W627" s="56" t="str">
        <f>IF(ISERROR(VLOOKUP(B627,'HSN Master'!$A$2:$C$2500,3,0)),"",(VLOOKUP(B627,'HSN Master'!$A$2:$C$2500,3,0)))</f>
        <v/>
      </c>
      <c r="X627" s="57">
        <f t="shared" si="54"/>
        <v>0</v>
      </c>
      <c r="Y627" s="92" t="str">
        <f>IF(ISERROR(VLOOKUP(B627,'HSN Master'!$A$2:$E$2500,5,0)),"",(VLOOKUP(B627,'HSN Master'!$A$2:$E$2500,5,0)))</f>
        <v/>
      </c>
      <c r="Z627" s="57">
        <f t="shared" si="55"/>
        <v>0</v>
      </c>
      <c r="AC627" s="1"/>
    </row>
    <row r="628" spans="1:29" ht="29.25" customHeight="1" x14ac:dyDescent="0.25">
      <c r="A628" s="143"/>
      <c r="B628" s="10"/>
      <c r="C628" s="131" t="str">
        <f>IF(ISERROR(VLOOKUP(B628,'HSN Master'!$A$2:$B$2500,2,0)),"",(VLOOKUP(B628,'HSN Master'!$A$2:$B$2500,2,0)))</f>
        <v/>
      </c>
      <c r="D628" s="31"/>
      <c r="E628" s="4"/>
      <c r="F628" s="4"/>
      <c r="G628" s="4"/>
      <c r="H628" s="4"/>
      <c r="I628" s="4"/>
      <c r="J628" s="53">
        <f t="shared" si="51"/>
        <v>0</v>
      </c>
      <c r="K628" s="5"/>
      <c r="L628" s="5"/>
      <c r="M628" s="5"/>
      <c r="N628" s="5"/>
      <c r="O628" s="5"/>
      <c r="P628" s="54">
        <f t="shared" si="52"/>
        <v>0</v>
      </c>
      <c r="Q628" s="3"/>
      <c r="R628" s="3"/>
      <c r="S628" s="3"/>
      <c r="T628" s="3"/>
      <c r="U628" s="3"/>
      <c r="V628" s="55">
        <f t="shared" si="53"/>
        <v>0</v>
      </c>
      <c r="W628" s="56" t="str">
        <f>IF(ISERROR(VLOOKUP(B628,'HSN Master'!$A$2:$C$2500,3,0)),"",(VLOOKUP(B628,'HSN Master'!$A$2:$C$2500,3,0)))</f>
        <v/>
      </c>
      <c r="X628" s="57">
        <f t="shared" si="54"/>
        <v>0</v>
      </c>
      <c r="Y628" s="92" t="str">
        <f>IF(ISERROR(VLOOKUP(B628,'HSN Master'!$A$2:$E$2500,5,0)),"",(VLOOKUP(B628,'HSN Master'!$A$2:$E$2500,5,0)))</f>
        <v/>
      </c>
      <c r="Z628" s="57">
        <f t="shared" si="55"/>
        <v>0</v>
      </c>
      <c r="AC628" s="1"/>
    </row>
    <row r="629" spans="1:29" ht="29.25" customHeight="1" x14ac:dyDescent="0.25">
      <c r="A629" s="143"/>
      <c r="B629" s="10"/>
      <c r="C629" s="131" t="str">
        <f>IF(ISERROR(VLOOKUP(B629,'HSN Master'!$A$2:$B$2500,2,0)),"",(VLOOKUP(B629,'HSN Master'!$A$2:$B$2500,2,0)))</f>
        <v/>
      </c>
      <c r="D629" s="31"/>
      <c r="E629" s="4"/>
      <c r="F629" s="4"/>
      <c r="G629" s="4"/>
      <c r="H629" s="4"/>
      <c r="I629" s="4"/>
      <c r="J629" s="53">
        <f t="shared" si="51"/>
        <v>0</v>
      </c>
      <c r="K629" s="5"/>
      <c r="L629" s="5"/>
      <c r="M629" s="5"/>
      <c r="N629" s="5"/>
      <c r="O629" s="5"/>
      <c r="P629" s="54">
        <f t="shared" si="52"/>
        <v>0</v>
      </c>
      <c r="Q629" s="3"/>
      <c r="R629" s="3"/>
      <c r="S629" s="3"/>
      <c r="T629" s="3"/>
      <c r="U629" s="3"/>
      <c r="V629" s="55">
        <f t="shared" si="53"/>
        <v>0</v>
      </c>
      <c r="W629" s="56" t="str">
        <f>IF(ISERROR(VLOOKUP(B629,'HSN Master'!$A$2:$C$2500,3,0)),"",(VLOOKUP(B629,'HSN Master'!$A$2:$C$2500,3,0)))</f>
        <v/>
      </c>
      <c r="X629" s="57">
        <f t="shared" si="54"/>
        <v>0</v>
      </c>
      <c r="Y629" s="92" t="str">
        <f>IF(ISERROR(VLOOKUP(B629,'HSN Master'!$A$2:$E$2500,5,0)),"",(VLOOKUP(B629,'HSN Master'!$A$2:$E$2500,5,0)))</f>
        <v/>
      </c>
      <c r="Z629" s="57">
        <f t="shared" si="55"/>
        <v>0</v>
      </c>
      <c r="AC629" s="1"/>
    </row>
    <row r="630" spans="1:29" ht="29.25" customHeight="1" x14ac:dyDescent="0.25">
      <c r="A630" s="143"/>
      <c r="B630" s="10"/>
      <c r="C630" s="131" t="str">
        <f>IF(ISERROR(VLOOKUP(B630,'HSN Master'!$A$2:$B$2500,2,0)),"",(VLOOKUP(B630,'HSN Master'!$A$2:$B$2500,2,0)))</f>
        <v/>
      </c>
      <c r="D630" s="31"/>
      <c r="E630" s="4"/>
      <c r="F630" s="4"/>
      <c r="G630" s="4"/>
      <c r="H630" s="4"/>
      <c r="I630" s="4"/>
      <c r="J630" s="53">
        <f t="shared" si="51"/>
        <v>0</v>
      </c>
      <c r="K630" s="5"/>
      <c r="L630" s="5"/>
      <c r="M630" s="5"/>
      <c r="N630" s="5"/>
      <c r="O630" s="5"/>
      <c r="P630" s="54">
        <f t="shared" si="52"/>
        <v>0</v>
      </c>
      <c r="Q630" s="3"/>
      <c r="R630" s="3"/>
      <c r="S630" s="3"/>
      <c r="T630" s="3"/>
      <c r="U630" s="3"/>
      <c r="V630" s="55">
        <f t="shared" si="53"/>
        <v>0</v>
      </c>
      <c r="W630" s="56" t="str">
        <f>IF(ISERROR(VLOOKUP(B630,'HSN Master'!$A$2:$C$2500,3,0)),"",(VLOOKUP(B630,'HSN Master'!$A$2:$C$2500,3,0)))</f>
        <v/>
      </c>
      <c r="X630" s="57">
        <f t="shared" si="54"/>
        <v>0</v>
      </c>
      <c r="Y630" s="92" t="str">
        <f>IF(ISERROR(VLOOKUP(B630,'HSN Master'!$A$2:$E$2500,5,0)),"",(VLOOKUP(B630,'HSN Master'!$A$2:$E$2500,5,0)))</f>
        <v/>
      </c>
      <c r="Z630" s="57">
        <f t="shared" si="55"/>
        <v>0</v>
      </c>
      <c r="AC630" s="1"/>
    </row>
    <row r="631" spans="1:29" ht="29.25" customHeight="1" x14ac:dyDescent="0.25">
      <c r="A631" s="143"/>
      <c r="B631" s="10"/>
      <c r="C631" s="131" t="str">
        <f>IF(ISERROR(VLOOKUP(B631,'HSN Master'!$A$2:$B$2500,2,0)),"",(VLOOKUP(B631,'HSN Master'!$A$2:$B$2500,2,0)))</f>
        <v/>
      </c>
      <c r="D631" s="31"/>
      <c r="E631" s="4"/>
      <c r="F631" s="4"/>
      <c r="G631" s="4"/>
      <c r="H631" s="4"/>
      <c r="I631" s="4"/>
      <c r="J631" s="53">
        <f t="shared" si="51"/>
        <v>0</v>
      </c>
      <c r="K631" s="5"/>
      <c r="L631" s="5"/>
      <c r="M631" s="5"/>
      <c r="N631" s="5"/>
      <c r="O631" s="5"/>
      <c r="P631" s="54">
        <f t="shared" si="52"/>
        <v>0</v>
      </c>
      <c r="Q631" s="3"/>
      <c r="R631" s="3"/>
      <c r="S631" s="3"/>
      <c r="T631" s="3"/>
      <c r="U631" s="3"/>
      <c r="V631" s="55">
        <f t="shared" si="53"/>
        <v>0</v>
      </c>
      <c r="W631" s="56" t="str">
        <f>IF(ISERROR(VLOOKUP(B631,'HSN Master'!$A$2:$C$2500,3,0)),"",(VLOOKUP(B631,'HSN Master'!$A$2:$C$2500,3,0)))</f>
        <v/>
      </c>
      <c r="X631" s="57">
        <f t="shared" si="54"/>
        <v>0</v>
      </c>
      <c r="Y631" s="92" t="str">
        <f>IF(ISERROR(VLOOKUP(B631,'HSN Master'!$A$2:$E$2500,5,0)),"",(VLOOKUP(B631,'HSN Master'!$A$2:$E$2500,5,0)))</f>
        <v/>
      </c>
      <c r="Z631" s="57">
        <f t="shared" si="55"/>
        <v>0</v>
      </c>
      <c r="AC631" s="1"/>
    </row>
    <row r="632" spans="1:29" ht="29.25" customHeight="1" x14ac:dyDescent="0.25">
      <c r="A632" s="143"/>
      <c r="B632" s="10"/>
      <c r="C632" s="131" t="str">
        <f>IF(ISERROR(VLOOKUP(B632,'HSN Master'!$A$2:$B$2500,2,0)),"",(VLOOKUP(B632,'HSN Master'!$A$2:$B$2500,2,0)))</f>
        <v/>
      </c>
      <c r="D632" s="31"/>
      <c r="E632" s="4"/>
      <c r="F632" s="4"/>
      <c r="G632" s="4"/>
      <c r="H632" s="4"/>
      <c r="I632" s="4"/>
      <c r="J632" s="53">
        <f t="shared" si="51"/>
        <v>0</v>
      </c>
      <c r="K632" s="5"/>
      <c r="L632" s="5"/>
      <c r="M632" s="5"/>
      <c r="N632" s="5"/>
      <c r="O632" s="5"/>
      <c r="P632" s="54">
        <f t="shared" si="52"/>
        <v>0</v>
      </c>
      <c r="Q632" s="3"/>
      <c r="R632" s="3"/>
      <c r="S632" s="3"/>
      <c r="T632" s="3"/>
      <c r="U632" s="3"/>
      <c r="V632" s="55">
        <f t="shared" si="53"/>
        <v>0</v>
      </c>
      <c r="W632" s="56" t="str">
        <f>IF(ISERROR(VLOOKUP(B632,'HSN Master'!$A$2:$C$2500,3,0)),"",(VLOOKUP(B632,'HSN Master'!$A$2:$C$2500,3,0)))</f>
        <v/>
      </c>
      <c r="X632" s="57">
        <f t="shared" si="54"/>
        <v>0</v>
      </c>
      <c r="Y632" s="92" t="str">
        <f>IF(ISERROR(VLOOKUP(B632,'HSN Master'!$A$2:$E$2500,5,0)),"",(VLOOKUP(B632,'HSN Master'!$A$2:$E$2500,5,0)))</f>
        <v/>
      </c>
      <c r="Z632" s="57">
        <f t="shared" si="55"/>
        <v>0</v>
      </c>
      <c r="AC632" s="1"/>
    </row>
    <row r="633" spans="1:29" ht="29.25" customHeight="1" x14ac:dyDescent="0.25">
      <c r="A633" s="143"/>
      <c r="B633" s="10"/>
      <c r="C633" s="131" t="str">
        <f>IF(ISERROR(VLOOKUP(B633,'HSN Master'!$A$2:$B$2500,2,0)),"",(VLOOKUP(B633,'HSN Master'!$A$2:$B$2500,2,0)))</f>
        <v/>
      </c>
      <c r="D633" s="31"/>
      <c r="E633" s="4"/>
      <c r="F633" s="4"/>
      <c r="G633" s="4"/>
      <c r="H633" s="4"/>
      <c r="I633" s="4"/>
      <c r="J633" s="53">
        <f t="shared" si="51"/>
        <v>0</v>
      </c>
      <c r="K633" s="5"/>
      <c r="L633" s="5"/>
      <c r="M633" s="5"/>
      <c r="N633" s="5"/>
      <c r="O633" s="5"/>
      <c r="P633" s="54">
        <f t="shared" si="52"/>
        <v>0</v>
      </c>
      <c r="Q633" s="3"/>
      <c r="R633" s="3"/>
      <c r="S633" s="3"/>
      <c r="T633" s="3"/>
      <c r="U633" s="3"/>
      <c r="V633" s="55">
        <f t="shared" si="53"/>
        <v>0</v>
      </c>
      <c r="W633" s="56" t="str">
        <f>IF(ISERROR(VLOOKUP(B633,'HSN Master'!$A$2:$C$2500,3,0)),"",(VLOOKUP(B633,'HSN Master'!$A$2:$C$2500,3,0)))</f>
        <v/>
      </c>
      <c r="X633" s="57">
        <f t="shared" si="54"/>
        <v>0</v>
      </c>
      <c r="Y633" s="92" t="str">
        <f>IF(ISERROR(VLOOKUP(B633,'HSN Master'!$A$2:$E$2500,5,0)),"",(VLOOKUP(B633,'HSN Master'!$A$2:$E$2500,5,0)))</f>
        <v/>
      </c>
      <c r="Z633" s="57">
        <f t="shared" si="55"/>
        <v>0</v>
      </c>
      <c r="AC633" s="1"/>
    </row>
    <row r="634" spans="1:29" ht="29.25" customHeight="1" x14ac:dyDescent="0.25">
      <c r="A634" s="143"/>
      <c r="B634" s="10"/>
      <c r="C634" s="131" t="str">
        <f>IF(ISERROR(VLOOKUP(B634,'HSN Master'!$A$2:$B$2500,2,0)),"",(VLOOKUP(B634,'HSN Master'!$A$2:$B$2500,2,0)))</f>
        <v/>
      </c>
      <c r="D634" s="31"/>
      <c r="E634" s="4"/>
      <c r="F634" s="4"/>
      <c r="G634" s="4"/>
      <c r="H634" s="4"/>
      <c r="I634" s="4"/>
      <c r="J634" s="53">
        <f t="shared" si="51"/>
        <v>0</v>
      </c>
      <c r="K634" s="5"/>
      <c r="L634" s="5"/>
      <c r="M634" s="5"/>
      <c r="N634" s="5"/>
      <c r="O634" s="5"/>
      <c r="P634" s="54">
        <f t="shared" si="52"/>
        <v>0</v>
      </c>
      <c r="Q634" s="3"/>
      <c r="R634" s="3"/>
      <c r="S634" s="3"/>
      <c r="T634" s="3"/>
      <c r="U634" s="3"/>
      <c r="V634" s="55">
        <f t="shared" si="53"/>
        <v>0</v>
      </c>
      <c r="W634" s="56" t="str">
        <f>IF(ISERROR(VLOOKUP(B634,'HSN Master'!$A$2:$C$2500,3,0)),"",(VLOOKUP(B634,'HSN Master'!$A$2:$C$2500,3,0)))</f>
        <v/>
      </c>
      <c r="X634" s="57">
        <f t="shared" si="54"/>
        <v>0</v>
      </c>
      <c r="Y634" s="92" t="str">
        <f>IF(ISERROR(VLOOKUP(B634,'HSN Master'!$A$2:$E$2500,5,0)),"",(VLOOKUP(B634,'HSN Master'!$A$2:$E$2500,5,0)))</f>
        <v/>
      </c>
      <c r="Z634" s="57">
        <f t="shared" si="55"/>
        <v>0</v>
      </c>
      <c r="AC634" s="1"/>
    </row>
    <row r="635" spans="1:29" ht="29.25" customHeight="1" x14ac:dyDescent="0.25">
      <c r="A635" s="143"/>
      <c r="B635" s="10"/>
      <c r="C635" s="131" t="str">
        <f>IF(ISERROR(VLOOKUP(B635,'HSN Master'!$A$2:$B$2500,2,0)),"",(VLOOKUP(B635,'HSN Master'!$A$2:$B$2500,2,0)))</f>
        <v/>
      </c>
      <c r="D635" s="31"/>
      <c r="E635" s="4"/>
      <c r="F635" s="4"/>
      <c r="G635" s="4"/>
      <c r="H635" s="4"/>
      <c r="I635" s="4"/>
      <c r="J635" s="53">
        <f t="shared" si="51"/>
        <v>0</v>
      </c>
      <c r="K635" s="5"/>
      <c r="L635" s="5"/>
      <c r="M635" s="5"/>
      <c r="N635" s="5"/>
      <c r="O635" s="5"/>
      <c r="P635" s="54">
        <f t="shared" si="52"/>
        <v>0</v>
      </c>
      <c r="Q635" s="3"/>
      <c r="R635" s="3"/>
      <c r="S635" s="3"/>
      <c r="T635" s="3"/>
      <c r="U635" s="3"/>
      <c r="V635" s="55">
        <f t="shared" si="53"/>
        <v>0</v>
      </c>
      <c r="W635" s="56" t="str">
        <f>IF(ISERROR(VLOOKUP(B635,'HSN Master'!$A$2:$C$2500,3,0)),"",(VLOOKUP(B635,'HSN Master'!$A$2:$C$2500,3,0)))</f>
        <v/>
      </c>
      <c r="X635" s="57">
        <f t="shared" si="54"/>
        <v>0</v>
      </c>
      <c r="Y635" s="92" t="str">
        <f>IF(ISERROR(VLOOKUP(B635,'HSN Master'!$A$2:$E$2500,5,0)),"",(VLOOKUP(B635,'HSN Master'!$A$2:$E$2500,5,0)))</f>
        <v/>
      </c>
      <c r="Z635" s="57">
        <f t="shared" si="55"/>
        <v>0</v>
      </c>
      <c r="AC635" s="1"/>
    </row>
    <row r="636" spans="1:29" ht="29.25" customHeight="1" x14ac:dyDescent="0.25">
      <c r="A636" s="143"/>
      <c r="B636" s="10"/>
      <c r="C636" s="131" t="str">
        <f>IF(ISERROR(VLOOKUP(B636,'HSN Master'!$A$2:$B$2500,2,0)),"",(VLOOKUP(B636,'HSN Master'!$A$2:$B$2500,2,0)))</f>
        <v/>
      </c>
      <c r="D636" s="31"/>
      <c r="E636" s="4"/>
      <c r="F636" s="4"/>
      <c r="G636" s="4"/>
      <c r="H636" s="4"/>
      <c r="I636" s="4"/>
      <c r="J636" s="53">
        <f t="shared" si="51"/>
        <v>0</v>
      </c>
      <c r="K636" s="5"/>
      <c r="L636" s="5"/>
      <c r="M636" s="5"/>
      <c r="N636" s="5"/>
      <c r="O636" s="5"/>
      <c r="P636" s="54">
        <f t="shared" si="52"/>
        <v>0</v>
      </c>
      <c r="Q636" s="3"/>
      <c r="R636" s="3"/>
      <c r="S636" s="3"/>
      <c r="T636" s="3"/>
      <c r="U636" s="3"/>
      <c r="V636" s="55">
        <f t="shared" si="53"/>
        <v>0</v>
      </c>
      <c r="W636" s="56" t="str">
        <f>IF(ISERROR(VLOOKUP(B636,'HSN Master'!$A$2:$C$2500,3,0)),"",(VLOOKUP(B636,'HSN Master'!$A$2:$C$2500,3,0)))</f>
        <v/>
      </c>
      <c r="X636" s="57">
        <f t="shared" si="54"/>
        <v>0</v>
      </c>
      <c r="Y636" s="92" t="str">
        <f>IF(ISERROR(VLOOKUP(B636,'HSN Master'!$A$2:$E$2500,5,0)),"",(VLOOKUP(B636,'HSN Master'!$A$2:$E$2500,5,0)))</f>
        <v/>
      </c>
      <c r="Z636" s="57">
        <f t="shared" si="55"/>
        <v>0</v>
      </c>
      <c r="AC636" s="1"/>
    </row>
    <row r="637" spans="1:29" ht="29.25" customHeight="1" x14ac:dyDescent="0.25">
      <c r="A637" s="143"/>
      <c r="B637" s="10"/>
      <c r="C637" s="131" t="str">
        <f>IF(ISERROR(VLOOKUP(B637,'HSN Master'!$A$2:$B$2500,2,0)),"",(VLOOKUP(B637,'HSN Master'!$A$2:$B$2500,2,0)))</f>
        <v/>
      </c>
      <c r="D637" s="31"/>
      <c r="E637" s="4"/>
      <c r="F637" s="4"/>
      <c r="G637" s="4"/>
      <c r="H637" s="4"/>
      <c r="I637" s="4"/>
      <c r="J637" s="53">
        <f t="shared" si="51"/>
        <v>0</v>
      </c>
      <c r="K637" s="5"/>
      <c r="L637" s="5"/>
      <c r="M637" s="5"/>
      <c r="N637" s="5"/>
      <c r="O637" s="5"/>
      <c r="P637" s="54">
        <f t="shared" si="52"/>
        <v>0</v>
      </c>
      <c r="Q637" s="3"/>
      <c r="R637" s="3"/>
      <c r="S637" s="3"/>
      <c r="T637" s="3"/>
      <c r="U637" s="3"/>
      <c r="V637" s="55">
        <f t="shared" si="53"/>
        <v>0</v>
      </c>
      <c r="W637" s="56" t="str">
        <f>IF(ISERROR(VLOOKUP(B637,'HSN Master'!$A$2:$C$2500,3,0)),"",(VLOOKUP(B637,'HSN Master'!$A$2:$C$2500,3,0)))</f>
        <v/>
      </c>
      <c r="X637" s="57">
        <f t="shared" si="54"/>
        <v>0</v>
      </c>
      <c r="Y637" s="92" t="str">
        <f>IF(ISERROR(VLOOKUP(B637,'HSN Master'!$A$2:$E$2500,5,0)),"",(VLOOKUP(B637,'HSN Master'!$A$2:$E$2500,5,0)))</f>
        <v/>
      </c>
      <c r="Z637" s="57">
        <f t="shared" si="55"/>
        <v>0</v>
      </c>
      <c r="AC637" s="1"/>
    </row>
    <row r="638" spans="1:29" ht="29.25" customHeight="1" x14ac:dyDescent="0.25">
      <c r="A638" s="143"/>
      <c r="B638" s="10"/>
      <c r="C638" s="131" t="str">
        <f>IF(ISERROR(VLOOKUP(B638,'HSN Master'!$A$2:$B$2500,2,0)),"",(VLOOKUP(B638,'HSN Master'!$A$2:$B$2500,2,0)))</f>
        <v/>
      </c>
      <c r="D638" s="31"/>
      <c r="E638" s="4"/>
      <c r="F638" s="4"/>
      <c r="G638" s="4"/>
      <c r="H638" s="4"/>
      <c r="I638" s="4"/>
      <c r="J638" s="53">
        <f t="shared" si="51"/>
        <v>0</v>
      </c>
      <c r="K638" s="5"/>
      <c r="L638" s="5"/>
      <c r="M638" s="5"/>
      <c r="N638" s="5"/>
      <c r="O638" s="5"/>
      <c r="P638" s="54">
        <f t="shared" si="52"/>
        <v>0</v>
      </c>
      <c r="Q638" s="3"/>
      <c r="R638" s="3"/>
      <c r="S638" s="3"/>
      <c r="T638" s="3"/>
      <c r="U638" s="3"/>
      <c r="V638" s="55">
        <f t="shared" si="53"/>
        <v>0</v>
      </c>
      <c r="W638" s="56" t="str">
        <f>IF(ISERROR(VLOOKUP(B638,'HSN Master'!$A$2:$C$2500,3,0)),"",(VLOOKUP(B638,'HSN Master'!$A$2:$C$2500,3,0)))</f>
        <v/>
      </c>
      <c r="X638" s="57">
        <f t="shared" si="54"/>
        <v>0</v>
      </c>
      <c r="Y638" s="92" t="str">
        <f>IF(ISERROR(VLOOKUP(B638,'HSN Master'!$A$2:$E$2500,5,0)),"",(VLOOKUP(B638,'HSN Master'!$A$2:$E$2500,5,0)))</f>
        <v/>
      </c>
      <c r="Z638" s="57">
        <f t="shared" si="55"/>
        <v>0</v>
      </c>
      <c r="AC638" s="1"/>
    </row>
    <row r="639" spans="1:29" ht="29.25" customHeight="1" x14ac:dyDescent="0.25">
      <c r="A639" s="143"/>
      <c r="B639" s="10"/>
      <c r="C639" s="131" t="str">
        <f>IF(ISERROR(VLOOKUP(B639,'HSN Master'!$A$2:$B$2500,2,0)),"",(VLOOKUP(B639,'HSN Master'!$A$2:$B$2500,2,0)))</f>
        <v/>
      </c>
      <c r="D639" s="31"/>
      <c r="E639" s="4"/>
      <c r="F639" s="4"/>
      <c r="G639" s="4"/>
      <c r="H639" s="4"/>
      <c r="I639" s="4"/>
      <c r="J639" s="53">
        <f t="shared" si="51"/>
        <v>0</v>
      </c>
      <c r="K639" s="5"/>
      <c r="L639" s="5"/>
      <c r="M639" s="5"/>
      <c r="N639" s="5"/>
      <c r="O639" s="5"/>
      <c r="P639" s="54">
        <f t="shared" si="52"/>
        <v>0</v>
      </c>
      <c r="Q639" s="3"/>
      <c r="R639" s="3"/>
      <c r="S639" s="3"/>
      <c r="T639" s="3"/>
      <c r="U639" s="3"/>
      <c r="V639" s="55">
        <f t="shared" si="53"/>
        <v>0</v>
      </c>
      <c r="W639" s="56" t="str">
        <f>IF(ISERROR(VLOOKUP(B639,'HSN Master'!$A$2:$C$2500,3,0)),"",(VLOOKUP(B639,'HSN Master'!$A$2:$C$2500,3,0)))</f>
        <v/>
      </c>
      <c r="X639" s="57">
        <f t="shared" si="54"/>
        <v>0</v>
      </c>
      <c r="Y639" s="92" t="str">
        <f>IF(ISERROR(VLOOKUP(B639,'HSN Master'!$A$2:$E$2500,5,0)),"",(VLOOKUP(B639,'HSN Master'!$A$2:$E$2500,5,0)))</f>
        <v/>
      </c>
      <c r="Z639" s="57">
        <f t="shared" si="55"/>
        <v>0</v>
      </c>
      <c r="AC639" s="1"/>
    </row>
    <row r="640" spans="1:29" ht="29.25" customHeight="1" x14ac:dyDescent="0.25">
      <c r="A640" s="143"/>
      <c r="B640" s="10"/>
      <c r="C640" s="131" t="str">
        <f>IF(ISERROR(VLOOKUP(B640,'HSN Master'!$A$2:$B$2500,2,0)),"",(VLOOKUP(B640,'HSN Master'!$A$2:$B$2500,2,0)))</f>
        <v/>
      </c>
      <c r="D640" s="31"/>
      <c r="E640" s="4"/>
      <c r="F640" s="4"/>
      <c r="G640" s="4"/>
      <c r="H640" s="4"/>
      <c r="I640" s="4"/>
      <c r="J640" s="53">
        <f t="shared" si="51"/>
        <v>0</v>
      </c>
      <c r="K640" s="5"/>
      <c r="L640" s="5"/>
      <c r="M640" s="5"/>
      <c r="N640" s="5"/>
      <c r="O640" s="5"/>
      <c r="P640" s="54">
        <f t="shared" si="52"/>
        <v>0</v>
      </c>
      <c r="Q640" s="3"/>
      <c r="R640" s="3"/>
      <c r="S640" s="3"/>
      <c r="T640" s="3"/>
      <c r="U640" s="3"/>
      <c r="V640" s="55">
        <f t="shared" si="53"/>
        <v>0</v>
      </c>
      <c r="W640" s="56" t="str">
        <f>IF(ISERROR(VLOOKUP(B640,'HSN Master'!$A$2:$C$2500,3,0)),"",(VLOOKUP(B640,'HSN Master'!$A$2:$C$2500,3,0)))</f>
        <v/>
      </c>
      <c r="X640" s="57">
        <f t="shared" si="54"/>
        <v>0</v>
      </c>
      <c r="Y640" s="92" t="str">
        <f>IF(ISERROR(VLOOKUP(B640,'HSN Master'!$A$2:$E$2500,5,0)),"",(VLOOKUP(B640,'HSN Master'!$A$2:$E$2500,5,0)))</f>
        <v/>
      </c>
      <c r="Z640" s="57">
        <f t="shared" si="55"/>
        <v>0</v>
      </c>
      <c r="AC640" s="1"/>
    </row>
    <row r="641" spans="1:29" ht="29.25" customHeight="1" x14ac:dyDescent="0.25">
      <c r="A641" s="143"/>
      <c r="B641" s="10"/>
      <c r="C641" s="131" t="str">
        <f>IF(ISERROR(VLOOKUP(B641,'HSN Master'!$A$2:$B$2500,2,0)),"",(VLOOKUP(B641,'HSN Master'!$A$2:$B$2500,2,0)))</f>
        <v/>
      </c>
      <c r="D641" s="31"/>
      <c r="E641" s="4"/>
      <c r="F641" s="4"/>
      <c r="G641" s="4"/>
      <c r="H641" s="4"/>
      <c r="I641" s="4"/>
      <c r="J641" s="53">
        <f t="shared" si="51"/>
        <v>0</v>
      </c>
      <c r="K641" s="5"/>
      <c r="L641" s="5"/>
      <c r="M641" s="5"/>
      <c r="N641" s="5"/>
      <c r="O641" s="5"/>
      <c r="P641" s="54">
        <f t="shared" si="52"/>
        <v>0</v>
      </c>
      <c r="Q641" s="3"/>
      <c r="R641" s="3"/>
      <c r="S641" s="3"/>
      <c r="T641" s="3"/>
      <c r="U641" s="3"/>
      <c r="V641" s="55">
        <f t="shared" si="53"/>
        <v>0</v>
      </c>
      <c r="W641" s="56" t="str">
        <f>IF(ISERROR(VLOOKUP(B641,'HSN Master'!$A$2:$C$2500,3,0)),"",(VLOOKUP(B641,'HSN Master'!$A$2:$C$2500,3,0)))</f>
        <v/>
      </c>
      <c r="X641" s="57">
        <f t="shared" si="54"/>
        <v>0</v>
      </c>
      <c r="Y641" s="92" t="str">
        <f>IF(ISERROR(VLOOKUP(B641,'HSN Master'!$A$2:$E$2500,5,0)),"",(VLOOKUP(B641,'HSN Master'!$A$2:$E$2500,5,0)))</f>
        <v/>
      </c>
      <c r="Z641" s="57">
        <f t="shared" si="55"/>
        <v>0</v>
      </c>
      <c r="AC641" s="1"/>
    </row>
    <row r="642" spans="1:29" ht="29.25" customHeight="1" x14ac:dyDescent="0.25">
      <c r="A642" s="143"/>
      <c r="B642" s="10"/>
      <c r="C642" s="131" t="str">
        <f>IF(ISERROR(VLOOKUP(B642,'HSN Master'!$A$2:$B$2500,2,0)),"",(VLOOKUP(B642,'HSN Master'!$A$2:$B$2500,2,0)))</f>
        <v/>
      </c>
      <c r="D642" s="31"/>
      <c r="E642" s="4"/>
      <c r="F642" s="4"/>
      <c r="G642" s="4"/>
      <c r="H642" s="4"/>
      <c r="I642" s="4"/>
      <c r="J642" s="53">
        <f t="shared" si="51"/>
        <v>0</v>
      </c>
      <c r="K642" s="5"/>
      <c r="L642" s="5"/>
      <c r="M642" s="5"/>
      <c r="N642" s="5"/>
      <c r="O642" s="5"/>
      <c r="P642" s="54">
        <f t="shared" si="52"/>
        <v>0</v>
      </c>
      <c r="Q642" s="3"/>
      <c r="R642" s="3"/>
      <c r="S642" s="3"/>
      <c r="T642" s="3"/>
      <c r="U642" s="3"/>
      <c r="V642" s="55">
        <f t="shared" si="53"/>
        <v>0</v>
      </c>
      <c r="W642" s="56" t="str">
        <f>IF(ISERROR(VLOOKUP(B642,'HSN Master'!$A$2:$C$2500,3,0)),"",(VLOOKUP(B642,'HSN Master'!$A$2:$C$2500,3,0)))</f>
        <v/>
      </c>
      <c r="X642" s="57">
        <f t="shared" si="54"/>
        <v>0</v>
      </c>
      <c r="Y642" s="92" t="str">
        <f>IF(ISERROR(VLOOKUP(B642,'HSN Master'!$A$2:$E$2500,5,0)),"",(VLOOKUP(B642,'HSN Master'!$A$2:$E$2500,5,0)))</f>
        <v/>
      </c>
      <c r="Z642" s="57">
        <f t="shared" si="55"/>
        <v>0</v>
      </c>
      <c r="AC642" s="1"/>
    </row>
    <row r="643" spans="1:29" ht="29.25" customHeight="1" x14ac:dyDescent="0.25">
      <c r="A643" s="143"/>
      <c r="B643" s="10"/>
      <c r="C643" s="131" t="str">
        <f>IF(ISERROR(VLOOKUP(B643,'HSN Master'!$A$2:$B$2500,2,0)),"",(VLOOKUP(B643,'HSN Master'!$A$2:$B$2500,2,0)))</f>
        <v/>
      </c>
      <c r="D643" s="31"/>
      <c r="E643" s="4"/>
      <c r="F643" s="4"/>
      <c r="G643" s="4"/>
      <c r="H643" s="4"/>
      <c r="I643" s="4"/>
      <c r="J643" s="53">
        <f t="shared" si="51"/>
        <v>0</v>
      </c>
      <c r="K643" s="5"/>
      <c r="L643" s="5"/>
      <c r="M643" s="5"/>
      <c r="N643" s="5"/>
      <c r="O643" s="5"/>
      <c r="P643" s="54">
        <f t="shared" si="52"/>
        <v>0</v>
      </c>
      <c r="Q643" s="3"/>
      <c r="R643" s="3"/>
      <c r="S643" s="3"/>
      <c r="T643" s="3"/>
      <c r="U643" s="3"/>
      <c r="V643" s="55">
        <f t="shared" si="53"/>
        <v>0</v>
      </c>
      <c r="W643" s="56" t="str">
        <f>IF(ISERROR(VLOOKUP(B643,'HSN Master'!$A$2:$C$2500,3,0)),"",(VLOOKUP(B643,'HSN Master'!$A$2:$C$2500,3,0)))</f>
        <v/>
      </c>
      <c r="X643" s="57">
        <f t="shared" si="54"/>
        <v>0</v>
      </c>
      <c r="Y643" s="92" t="str">
        <f>IF(ISERROR(VLOOKUP(B643,'HSN Master'!$A$2:$E$2500,5,0)),"",(VLOOKUP(B643,'HSN Master'!$A$2:$E$2500,5,0)))</f>
        <v/>
      </c>
      <c r="Z643" s="57">
        <f t="shared" si="55"/>
        <v>0</v>
      </c>
      <c r="AC643" s="1"/>
    </row>
    <row r="644" spans="1:29" ht="29.25" customHeight="1" x14ac:dyDescent="0.25">
      <c r="A644" s="143"/>
      <c r="B644" s="10"/>
      <c r="C644" s="131" t="str">
        <f>IF(ISERROR(VLOOKUP(B644,'HSN Master'!$A$2:$B$2500,2,0)),"",(VLOOKUP(B644,'HSN Master'!$A$2:$B$2500,2,0)))</f>
        <v/>
      </c>
      <c r="D644" s="31"/>
      <c r="E644" s="4"/>
      <c r="F644" s="4"/>
      <c r="G644" s="4"/>
      <c r="H644" s="4"/>
      <c r="I644" s="4"/>
      <c r="J644" s="53">
        <f t="shared" si="51"/>
        <v>0</v>
      </c>
      <c r="K644" s="5"/>
      <c r="L644" s="5"/>
      <c r="M644" s="5"/>
      <c r="N644" s="5"/>
      <c r="O644" s="5"/>
      <c r="P644" s="54">
        <f t="shared" si="52"/>
        <v>0</v>
      </c>
      <c r="Q644" s="3"/>
      <c r="R644" s="3"/>
      <c r="S644" s="3"/>
      <c r="T644" s="3"/>
      <c r="U644" s="3"/>
      <c r="V644" s="55">
        <f t="shared" si="53"/>
        <v>0</v>
      </c>
      <c r="W644" s="56" t="str">
        <f>IF(ISERROR(VLOOKUP(B644,'HSN Master'!$A$2:$C$2500,3,0)),"",(VLOOKUP(B644,'HSN Master'!$A$2:$C$2500,3,0)))</f>
        <v/>
      </c>
      <c r="X644" s="57">
        <f t="shared" si="54"/>
        <v>0</v>
      </c>
      <c r="Y644" s="92" t="str">
        <f>IF(ISERROR(VLOOKUP(B644,'HSN Master'!$A$2:$E$2500,5,0)),"",(VLOOKUP(B644,'HSN Master'!$A$2:$E$2500,5,0)))</f>
        <v/>
      </c>
      <c r="Z644" s="57">
        <f t="shared" si="55"/>
        <v>0</v>
      </c>
      <c r="AC644" s="1"/>
    </row>
    <row r="645" spans="1:29" ht="29.25" customHeight="1" x14ac:dyDescent="0.25">
      <c r="A645" s="143"/>
      <c r="B645" s="10"/>
      <c r="C645" s="131" t="str">
        <f>IF(ISERROR(VLOOKUP(B645,'HSN Master'!$A$2:$B$2500,2,0)),"",(VLOOKUP(B645,'HSN Master'!$A$2:$B$2500,2,0)))</f>
        <v/>
      </c>
      <c r="D645" s="31"/>
      <c r="E645" s="4"/>
      <c r="F645" s="4"/>
      <c r="G645" s="4"/>
      <c r="H645" s="4"/>
      <c r="I645" s="4"/>
      <c r="J645" s="53">
        <f t="shared" ref="J645:J700" si="56">SUM(E645:I645)</f>
        <v>0</v>
      </c>
      <c r="K645" s="5"/>
      <c r="L645" s="5"/>
      <c r="M645" s="5"/>
      <c r="N645" s="5"/>
      <c r="O645" s="5"/>
      <c r="P645" s="54">
        <f t="shared" ref="P645:P700" si="57">SUM(K645:O645)</f>
        <v>0</v>
      </c>
      <c r="Q645" s="3"/>
      <c r="R645" s="3"/>
      <c r="S645" s="3"/>
      <c r="T645" s="3"/>
      <c r="U645" s="3"/>
      <c r="V645" s="55">
        <f t="shared" ref="V645:V700" si="58">SUM(Q645:U645)</f>
        <v>0</v>
      </c>
      <c r="W645" s="56" t="str">
        <f>IF(ISERROR(VLOOKUP(B645,'HSN Master'!$A$2:$C$2500,3,0)),"",(VLOOKUP(B645,'HSN Master'!$A$2:$C$2500,3,0)))</f>
        <v/>
      </c>
      <c r="X645" s="57">
        <f t="shared" si="54"/>
        <v>0</v>
      </c>
      <c r="Y645" s="92" t="str">
        <f>IF(ISERROR(VLOOKUP(B645,'HSN Master'!$A$2:$E$2500,5,0)),"",(VLOOKUP(B645,'HSN Master'!$A$2:$E$2500,5,0)))</f>
        <v/>
      </c>
      <c r="Z645" s="57">
        <f t="shared" si="55"/>
        <v>0</v>
      </c>
      <c r="AC645" s="1"/>
    </row>
    <row r="646" spans="1:29" ht="29.25" customHeight="1" x14ac:dyDescent="0.25">
      <c r="A646" s="143"/>
      <c r="B646" s="10"/>
      <c r="C646" s="131" t="str">
        <f>IF(ISERROR(VLOOKUP(B646,'HSN Master'!$A$2:$B$2500,2,0)),"",(VLOOKUP(B646,'HSN Master'!$A$2:$B$2500,2,0)))</f>
        <v/>
      </c>
      <c r="D646" s="31"/>
      <c r="E646" s="4"/>
      <c r="F646" s="4"/>
      <c r="G646" s="4"/>
      <c r="H646" s="4"/>
      <c r="I646" s="4"/>
      <c r="J646" s="53">
        <f t="shared" si="56"/>
        <v>0</v>
      </c>
      <c r="K646" s="5"/>
      <c r="L646" s="5"/>
      <c r="M646" s="5"/>
      <c r="N646" s="5"/>
      <c r="O646" s="5"/>
      <c r="P646" s="54">
        <f t="shared" si="57"/>
        <v>0</v>
      </c>
      <c r="Q646" s="3"/>
      <c r="R646" s="3"/>
      <c r="S646" s="3"/>
      <c r="T646" s="3"/>
      <c r="U646" s="3"/>
      <c r="V646" s="55">
        <f t="shared" si="58"/>
        <v>0</v>
      </c>
      <c r="W646" s="56" t="str">
        <f>IF(ISERROR(VLOOKUP(B646,'HSN Master'!$A$2:$C$2500,3,0)),"",(VLOOKUP(B646,'HSN Master'!$A$2:$C$2500,3,0)))</f>
        <v/>
      </c>
      <c r="X646" s="57">
        <f t="shared" si="54"/>
        <v>0</v>
      </c>
      <c r="Y646" s="92" t="str">
        <f>IF(ISERROR(VLOOKUP(B646,'HSN Master'!$A$2:$E$2500,5,0)),"",(VLOOKUP(B646,'HSN Master'!$A$2:$E$2500,5,0)))</f>
        <v/>
      </c>
      <c r="Z646" s="57">
        <f t="shared" si="55"/>
        <v>0</v>
      </c>
      <c r="AC646" s="1"/>
    </row>
    <row r="647" spans="1:29" ht="29.25" customHeight="1" x14ac:dyDescent="0.25">
      <c r="A647" s="143"/>
      <c r="B647" s="10"/>
      <c r="C647" s="131" t="str">
        <f>IF(ISERROR(VLOOKUP(B647,'HSN Master'!$A$2:$B$2500,2,0)),"",(VLOOKUP(B647,'HSN Master'!$A$2:$B$2500,2,0)))</f>
        <v/>
      </c>
      <c r="D647" s="31"/>
      <c r="E647" s="4"/>
      <c r="F647" s="4"/>
      <c r="G647" s="4"/>
      <c r="H647" s="4"/>
      <c r="I647" s="4"/>
      <c r="J647" s="53">
        <f t="shared" si="56"/>
        <v>0</v>
      </c>
      <c r="K647" s="5"/>
      <c r="L647" s="5"/>
      <c r="M647" s="5"/>
      <c r="N647" s="5"/>
      <c r="O647" s="5"/>
      <c r="P647" s="54">
        <f t="shared" si="57"/>
        <v>0</v>
      </c>
      <c r="Q647" s="3"/>
      <c r="R647" s="3"/>
      <c r="S647" s="3"/>
      <c r="T647" s="3"/>
      <c r="U647" s="3"/>
      <c r="V647" s="55">
        <f t="shared" si="58"/>
        <v>0</v>
      </c>
      <c r="W647" s="56" t="str">
        <f>IF(ISERROR(VLOOKUP(B647,'HSN Master'!$A$2:$C$2500,3,0)),"",(VLOOKUP(B647,'HSN Master'!$A$2:$C$2500,3,0)))</f>
        <v/>
      </c>
      <c r="X647" s="57">
        <f t="shared" si="54"/>
        <v>0</v>
      </c>
      <c r="Y647" s="92" t="str">
        <f>IF(ISERROR(VLOOKUP(B647,'HSN Master'!$A$2:$E$2500,5,0)),"",(VLOOKUP(B647,'HSN Master'!$A$2:$E$2500,5,0)))</f>
        <v/>
      </c>
      <c r="Z647" s="57">
        <f t="shared" si="55"/>
        <v>0</v>
      </c>
      <c r="AC647" s="1"/>
    </row>
    <row r="648" spans="1:29" ht="29.25" customHeight="1" x14ac:dyDescent="0.25">
      <c r="A648" s="143"/>
      <c r="B648" s="10"/>
      <c r="C648" s="131" t="str">
        <f>IF(ISERROR(VLOOKUP(B648,'HSN Master'!$A$2:$B$2500,2,0)),"",(VLOOKUP(B648,'HSN Master'!$A$2:$B$2500,2,0)))</f>
        <v/>
      </c>
      <c r="D648" s="31"/>
      <c r="E648" s="4"/>
      <c r="F648" s="4"/>
      <c r="G648" s="4"/>
      <c r="H648" s="4"/>
      <c r="I648" s="4"/>
      <c r="J648" s="53">
        <f t="shared" si="56"/>
        <v>0</v>
      </c>
      <c r="K648" s="5"/>
      <c r="L648" s="5"/>
      <c r="M648" s="5"/>
      <c r="N648" s="5"/>
      <c r="O648" s="5"/>
      <c r="P648" s="54">
        <f t="shared" si="57"/>
        <v>0</v>
      </c>
      <c r="Q648" s="3"/>
      <c r="R648" s="3"/>
      <c r="S648" s="3"/>
      <c r="T648" s="3"/>
      <c r="U648" s="3"/>
      <c r="V648" s="55">
        <f t="shared" si="58"/>
        <v>0</v>
      </c>
      <c r="W648" s="56" t="str">
        <f>IF(ISERROR(VLOOKUP(B648,'HSN Master'!$A$2:$C$2500,3,0)),"",(VLOOKUP(B648,'HSN Master'!$A$2:$C$2500,3,0)))</f>
        <v/>
      </c>
      <c r="X648" s="57">
        <f t="shared" si="54"/>
        <v>0</v>
      </c>
      <c r="Y648" s="92" t="str">
        <f>IF(ISERROR(VLOOKUP(B648,'HSN Master'!$A$2:$E$2500,5,0)),"",(VLOOKUP(B648,'HSN Master'!$A$2:$E$2500,5,0)))</f>
        <v/>
      </c>
      <c r="Z648" s="57">
        <f t="shared" si="55"/>
        <v>0</v>
      </c>
      <c r="AC648" s="1"/>
    </row>
    <row r="649" spans="1:29" ht="29.25" customHeight="1" x14ac:dyDescent="0.25">
      <c r="A649" s="143"/>
      <c r="B649" s="10"/>
      <c r="C649" s="131" t="str">
        <f>IF(ISERROR(VLOOKUP(B649,'HSN Master'!$A$2:$B$2500,2,0)),"",(VLOOKUP(B649,'HSN Master'!$A$2:$B$2500,2,0)))</f>
        <v/>
      </c>
      <c r="D649" s="31"/>
      <c r="E649" s="4"/>
      <c r="F649" s="4"/>
      <c r="G649" s="4"/>
      <c r="H649" s="4"/>
      <c r="I649" s="4"/>
      <c r="J649" s="53">
        <f t="shared" si="56"/>
        <v>0</v>
      </c>
      <c r="K649" s="5"/>
      <c r="L649" s="5"/>
      <c r="M649" s="5"/>
      <c r="N649" s="5"/>
      <c r="O649" s="5"/>
      <c r="P649" s="54">
        <f t="shared" si="57"/>
        <v>0</v>
      </c>
      <c r="Q649" s="3"/>
      <c r="R649" s="3"/>
      <c r="S649" s="3"/>
      <c r="T649" s="3"/>
      <c r="U649" s="3"/>
      <c r="V649" s="55">
        <f t="shared" si="58"/>
        <v>0</v>
      </c>
      <c r="W649" s="56" t="str">
        <f>IF(ISERROR(VLOOKUP(B649,'HSN Master'!$A$2:$C$2500,3,0)),"",(VLOOKUP(B649,'HSN Master'!$A$2:$C$2500,3,0)))</f>
        <v/>
      </c>
      <c r="X649" s="57">
        <f t="shared" si="54"/>
        <v>0</v>
      </c>
      <c r="Y649" s="92" t="str">
        <f>IF(ISERROR(VLOOKUP(B649,'HSN Master'!$A$2:$E$2500,5,0)),"",(VLOOKUP(B649,'HSN Master'!$A$2:$E$2500,5,0)))</f>
        <v/>
      </c>
      <c r="Z649" s="57">
        <f t="shared" si="55"/>
        <v>0</v>
      </c>
      <c r="AC649" s="1"/>
    </row>
    <row r="650" spans="1:29" ht="29.25" customHeight="1" x14ac:dyDescent="0.25">
      <c r="A650" s="143"/>
      <c r="B650" s="10"/>
      <c r="C650" s="131" t="str">
        <f>IF(ISERROR(VLOOKUP(B650,'HSN Master'!$A$2:$B$2500,2,0)),"",(VLOOKUP(B650,'HSN Master'!$A$2:$B$2500,2,0)))</f>
        <v/>
      </c>
      <c r="D650" s="31"/>
      <c r="E650" s="4"/>
      <c r="F650" s="4"/>
      <c r="G650" s="4"/>
      <c r="H650" s="4"/>
      <c r="I650" s="4"/>
      <c r="J650" s="53">
        <f t="shared" si="56"/>
        <v>0</v>
      </c>
      <c r="K650" s="5"/>
      <c r="L650" s="5"/>
      <c r="M650" s="5"/>
      <c r="N650" s="5"/>
      <c r="O650" s="5"/>
      <c r="P650" s="54">
        <f t="shared" si="57"/>
        <v>0</v>
      </c>
      <c r="Q650" s="3"/>
      <c r="R650" s="3"/>
      <c r="S650" s="3"/>
      <c r="T650" s="3"/>
      <c r="U650" s="3"/>
      <c r="V650" s="55">
        <f t="shared" si="58"/>
        <v>0</v>
      </c>
      <c r="W650" s="56" t="str">
        <f>IF(ISERROR(VLOOKUP(B650,'HSN Master'!$A$2:$C$2500,3,0)),"",(VLOOKUP(B650,'HSN Master'!$A$2:$C$2500,3,0)))</f>
        <v/>
      </c>
      <c r="X650" s="57">
        <f t="shared" si="54"/>
        <v>0</v>
      </c>
      <c r="Y650" s="92" t="str">
        <f>IF(ISERROR(VLOOKUP(B650,'HSN Master'!$A$2:$E$2500,5,0)),"",(VLOOKUP(B650,'HSN Master'!$A$2:$E$2500,5,0)))</f>
        <v/>
      </c>
      <c r="Z650" s="57">
        <f t="shared" si="55"/>
        <v>0</v>
      </c>
      <c r="AC650" s="1"/>
    </row>
    <row r="651" spans="1:29" ht="29.25" customHeight="1" x14ac:dyDescent="0.25">
      <c r="A651" s="143"/>
      <c r="B651" s="10"/>
      <c r="C651" s="131" t="str">
        <f>IF(ISERROR(VLOOKUP(B651,'HSN Master'!$A$2:$B$2500,2,0)),"",(VLOOKUP(B651,'HSN Master'!$A$2:$B$2500,2,0)))</f>
        <v/>
      </c>
      <c r="D651" s="31"/>
      <c r="E651" s="4"/>
      <c r="F651" s="4"/>
      <c r="G651" s="4"/>
      <c r="H651" s="4"/>
      <c r="I651" s="4"/>
      <c r="J651" s="53">
        <f t="shared" si="56"/>
        <v>0</v>
      </c>
      <c r="K651" s="5"/>
      <c r="L651" s="5"/>
      <c r="M651" s="5"/>
      <c r="N651" s="5"/>
      <c r="O651" s="5"/>
      <c r="P651" s="54">
        <f t="shared" si="57"/>
        <v>0</v>
      </c>
      <c r="Q651" s="3"/>
      <c r="R651" s="3"/>
      <c r="S651" s="3"/>
      <c r="T651" s="3"/>
      <c r="U651" s="3"/>
      <c r="V651" s="55">
        <f t="shared" si="58"/>
        <v>0</v>
      </c>
      <c r="W651" s="56" t="str">
        <f>IF(ISERROR(VLOOKUP(B651,'HSN Master'!$A$2:$C$2500,3,0)),"",(VLOOKUP(B651,'HSN Master'!$A$2:$C$2500,3,0)))</f>
        <v/>
      </c>
      <c r="X651" s="57">
        <f t="shared" si="54"/>
        <v>0</v>
      </c>
      <c r="Y651" s="92" t="str">
        <f>IF(ISERROR(VLOOKUP(B651,'HSN Master'!$A$2:$E$2500,5,0)),"",(VLOOKUP(B651,'HSN Master'!$A$2:$E$2500,5,0)))</f>
        <v/>
      </c>
      <c r="Z651" s="57">
        <f t="shared" si="55"/>
        <v>0</v>
      </c>
      <c r="AC651" s="1"/>
    </row>
    <row r="652" spans="1:29" ht="29.25" customHeight="1" x14ac:dyDescent="0.25">
      <c r="A652" s="143"/>
      <c r="B652" s="10"/>
      <c r="C652" s="131" t="str">
        <f>IF(ISERROR(VLOOKUP(B652,'HSN Master'!$A$2:$B$2500,2,0)),"",(VLOOKUP(B652,'HSN Master'!$A$2:$B$2500,2,0)))</f>
        <v/>
      </c>
      <c r="D652" s="31"/>
      <c r="E652" s="4"/>
      <c r="F652" s="4"/>
      <c r="G652" s="4"/>
      <c r="H652" s="4"/>
      <c r="I652" s="4"/>
      <c r="J652" s="53">
        <f t="shared" si="56"/>
        <v>0</v>
      </c>
      <c r="K652" s="5"/>
      <c r="L652" s="5"/>
      <c r="M652" s="5"/>
      <c r="N652" s="5"/>
      <c r="O652" s="5"/>
      <c r="P652" s="54">
        <f t="shared" si="57"/>
        <v>0</v>
      </c>
      <c r="Q652" s="3"/>
      <c r="R652" s="3"/>
      <c r="S652" s="3"/>
      <c r="T652" s="3"/>
      <c r="U652" s="3"/>
      <c r="V652" s="55">
        <f t="shared" si="58"/>
        <v>0</v>
      </c>
      <c r="W652" s="56" t="str">
        <f>IF(ISERROR(VLOOKUP(B652,'HSN Master'!$A$2:$C$2500,3,0)),"",(VLOOKUP(B652,'HSN Master'!$A$2:$C$2500,3,0)))</f>
        <v/>
      </c>
      <c r="X652" s="57">
        <f t="shared" ref="X652:X700" si="59">IF(W652="Y",V652,0)</f>
        <v>0</v>
      </c>
      <c r="Y652" s="92" t="str">
        <f>IF(ISERROR(VLOOKUP(B652,'HSN Master'!$A$2:$E$2500,5,0)),"",(VLOOKUP(B652,'HSN Master'!$A$2:$E$2500,5,0)))</f>
        <v/>
      </c>
      <c r="Z652" s="57">
        <f t="shared" ref="Z652:Z700" si="60">V652</f>
        <v>0</v>
      </c>
      <c r="AC652" s="1"/>
    </row>
    <row r="653" spans="1:29" ht="29.25" customHeight="1" x14ac:dyDescent="0.25">
      <c r="A653" s="143"/>
      <c r="B653" s="10"/>
      <c r="C653" s="131" t="str">
        <f>IF(ISERROR(VLOOKUP(B653,'HSN Master'!$A$2:$B$2500,2,0)),"",(VLOOKUP(B653,'HSN Master'!$A$2:$B$2500,2,0)))</f>
        <v/>
      </c>
      <c r="D653" s="31"/>
      <c r="E653" s="4"/>
      <c r="F653" s="4"/>
      <c r="G653" s="4"/>
      <c r="H653" s="4"/>
      <c r="I653" s="4"/>
      <c r="J653" s="53">
        <f t="shared" si="56"/>
        <v>0</v>
      </c>
      <c r="K653" s="5"/>
      <c r="L653" s="5"/>
      <c r="M653" s="5"/>
      <c r="N653" s="5"/>
      <c r="O653" s="5"/>
      <c r="P653" s="54">
        <f t="shared" si="57"/>
        <v>0</v>
      </c>
      <c r="Q653" s="3"/>
      <c r="R653" s="3"/>
      <c r="S653" s="3"/>
      <c r="T653" s="3"/>
      <c r="U653" s="3"/>
      <c r="V653" s="55">
        <f t="shared" si="58"/>
        <v>0</v>
      </c>
      <c r="W653" s="56" t="str">
        <f>IF(ISERROR(VLOOKUP(B653,'HSN Master'!$A$2:$C$2500,3,0)),"",(VLOOKUP(B653,'HSN Master'!$A$2:$C$2500,3,0)))</f>
        <v/>
      </c>
      <c r="X653" s="57">
        <f t="shared" si="59"/>
        <v>0</v>
      </c>
      <c r="Y653" s="92" t="str">
        <f>IF(ISERROR(VLOOKUP(B653,'HSN Master'!$A$2:$E$2500,5,0)),"",(VLOOKUP(B653,'HSN Master'!$A$2:$E$2500,5,0)))</f>
        <v/>
      </c>
      <c r="Z653" s="57">
        <f t="shared" si="60"/>
        <v>0</v>
      </c>
      <c r="AC653" s="1"/>
    </row>
    <row r="654" spans="1:29" ht="29.25" customHeight="1" x14ac:dyDescent="0.25">
      <c r="A654" s="143"/>
      <c r="B654" s="10"/>
      <c r="C654" s="131" t="str">
        <f>IF(ISERROR(VLOOKUP(B654,'HSN Master'!$A$2:$B$2500,2,0)),"",(VLOOKUP(B654,'HSN Master'!$A$2:$B$2500,2,0)))</f>
        <v/>
      </c>
      <c r="D654" s="31"/>
      <c r="E654" s="4"/>
      <c r="F654" s="4"/>
      <c r="G654" s="4"/>
      <c r="H654" s="4"/>
      <c r="I654" s="4"/>
      <c r="J654" s="53">
        <f t="shared" si="56"/>
        <v>0</v>
      </c>
      <c r="K654" s="5"/>
      <c r="L654" s="5"/>
      <c r="M654" s="5"/>
      <c r="N654" s="5"/>
      <c r="O654" s="5"/>
      <c r="P654" s="54">
        <f t="shared" si="57"/>
        <v>0</v>
      </c>
      <c r="Q654" s="3"/>
      <c r="R654" s="3"/>
      <c r="S654" s="3"/>
      <c r="T654" s="3"/>
      <c r="U654" s="3"/>
      <c r="V654" s="55">
        <f t="shared" si="58"/>
        <v>0</v>
      </c>
      <c r="W654" s="56" t="str">
        <f>IF(ISERROR(VLOOKUP(B654,'HSN Master'!$A$2:$C$2500,3,0)),"",(VLOOKUP(B654,'HSN Master'!$A$2:$C$2500,3,0)))</f>
        <v/>
      </c>
      <c r="X654" s="57">
        <f t="shared" si="59"/>
        <v>0</v>
      </c>
      <c r="Y654" s="92" t="str">
        <f>IF(ISERROR(VLOOKUP(B654,'HSN Master'!$A$2:$E$2500,5,0)),"",(VLOOKUP(B654,'HSN Master'!$A$2:$E$2500,5,0)))</f>
        <v/>
      </c>
      <c r="Z654" s="57">
        <f t="shared" si="60"/>
        <v>0</v>
      </c>
      <c r="AC654" s="1"/>
    </row>
    <row r="655" spans="1:29" ht="29.25" customHeight="1" x14ac:dyDescent="0.25">
      <c r="A655" s="143"/>
      <c r="B655" s="10"/>
      <c r="C655" s="131" t="str">
        <f>IF(ISERROR(VLOOKUP(B655,'HSN Master'!$A$2:$B$2500,2,0)),"",(VLOOKUP(B655,'HSN Master'!$A$2:$B$2500,2,0)))</f>
        <v/>
      </c>
      <c r="D655" s="31"/>
      <c r="E655" s="4"/>
      <c r="F655" s="4"/>
      <c r="G655" s="4"/>
      <c r="H655" s="4"/>
      <c r="I655" s="4"/>
      <c r="J655" s="53">
        <f t="shared" si="56"/>
        <v>0</v>
      </c>
      <c r="K655" s="5"/>
      <c r="L655" s="5"/>
      <c r="M655" s="5"/>
      <c r="N655" s="5"/>
      <c r="O655" s="5"/>
      <c r="P655" s="54">
        <f t="shared" si="57"/>
        <v>0</v>
      </c>
      <c r="Q655" s="3"/>
      <c r="R655" s="3"/>
      <c r="S655" s="3"/>
      <c r="T655" s="3"/>
      <c r="U655" s="3"/>
      <c r="V655" s="55">
        <f t="shared" si="58"/>
        <v>0</v>
      </c>
      <c r="W655" s="56" t="str">
        <f>IF(ISERROR(VLOOKUP(B655,'HSN Master'!$A$2:$C$2500,3,0)),"",(VLOOKUP(B655,'HSN Master'!$A$2:$C$2500,3,0)))</f>
        <v/>
      </c>
      <c r="X655" s="57">
        <f t="shared" si="59"/>
        <v>0</v>
      </c>
      <c r="Y655" s="92" t="str">
        <f>IF(ISERROR(VLOOKUP(B655,'HSN Master'!$A$2:$E$2500,5,0)),"",(VLOOKUP(B655,'HSN Master'!$A$2:$E$2500,5,0)))</f>
        <v/>
      </c>
      <c r="Z655" s="57">
        <f t="shared" si="60"/>
        <v>0</v>
      </c>
      <c r="AC655" s="1"/>
    </row>
    <row r="656" spans="1:29" ht="29.25" customHeight="1" x14ac:dyDescent="0.25">
      <c r="A656" s="143"/>
      <c r="B656" s="10"/>
      <c r="C656" s="131" t="str">
        <f>IF(ISERROR(VLOOKUP(B656,'HSN Master'!$A$2:$B$2500,2,0)),"",(VLOOKUP(B656,'HSN Master'!$A$2:$B$2500,2,0)))</f>
        <v/>
      </c>
      <c r="D656" s="31"/>
      <c r="E656" s="4"/>
      <c r="F656" s="4"/>
      <c r="G656" s="4"/>
      <c r="H656" s="4"/>
      <c r="I656" s="4"/>
      <c r="J656" s="53">
        <f t="shared" si="56"/>
        <v>0</v>
      </c>
      <c r="K656" s="5"/>
      <c r="L656" s="5"/>
      <c r="M656" s="5"/>
      <c r="N656" s="5"/>
      <c r="O656" s="5"/>
      <c r="P656" s="54">
        <f t="shared" si="57"/>
        <v>0</v>
      </c>
      <c r="Q656" s="3"/>
      <c r="R656" s="3"/>
      <c r="S656" s="3"/>
      <c r="T656" s="3"/>
      <c r="U656" s="3"/>
      <c r="V656" s="55">
        <f t="shared" si="58"/>
        <v>0</v>
      </c>
      <c r="W656" s="56" t="str">
        <f>IF(ISERROR(VLOOKUP(B656,'HSN Master'!$A$2:$C$2500,3,0)),"",(VLOOKUP(B656,'HSN Master'!$A$2:$C$2500,3,0)))</f>
        <v/>
      </c>
      <c r="X656" s="57">
        <f t="shared" si="59"/>
        <v>0</v>
      </c>
      <c r="Y656" s="92" t="str">
        <f>IF(ISERROR(VLOOKUP(B656,'HSN Master'!$A$2:$E$2500,5,0)),"",(VLOOKUP(B656,'HSN Master'!$A$2:$E$2500,5,0)))</f>
        <v/>
      </c>
      <c r="Z656" s="57">
        <f t="shared" si="60"/>
        <v>0</v>
      </c>
      <c r="AC656" s="1"/>
    </row>
    <row r="657" spans="1:29" ht="29.25" customHeight="1" x14ac:dyDescent="0.25">
      <c r="A657" s="143"/>
      <c r="B657" s="10"/>
      <c r="C657" s="131" t="str">
        <f>IF(ISERROR(VLOOKUP(B657,'HSN Master'!$A$2:$B$2500,2,0)),"",(VLOOKUP(B657,'HSN Master'!$A$2:$B$2500,2,0)))</f>
        <v/>
      </c>
      <c r="D657" s="31"/>
      <c r="E657" s="4"/>
      <c r="F657" s="4"/>
      <c r="G657" s="4"/>
      <c r="H657" s="4"/>
      <c r="I657" s="4"/>
      <c r="J657" s="53">
        <f t="shared" si="56"/>
        <v>0</v>
      </c>
      <c r="K657" s="5"/>
      <c r="L657" s="5"/>
      <c r="M657" s="5"/>
      <c r="N657" s="5"/>
      <c r="O657" s="5"/>
      <c r="P657" s="54">
        <f t="shared" si="57"/>
        <v>0</v>
      </c>
      <c r="Q657" s="3"/>
      <c r="R657" s="3"/>
      <c r="S657" s="3"/>
      <c r="T657" s="3"/>
      <c r="U657" s="3"/>
      <c r="V657" s="55">
        <f t="shared" si="58"/>
        <v>0</v>
      </c>
      <c r="W657" s="56" t="str">
        <f>IF(ISERROR(VLOOKUP(B657,'HSN Master'!$A$2:$C$2500,3,0)),"",(VLOOKUP(B657,'HSN Master'!$A$2:$C$2500,3,0)))</f>
        <v/>
      </c>
      <c r="X657" s="57">
        <f t="shared" si="59"/>
        <v>0</v>
      </c>
      <c r="Y657" s="92" t="str">
        <f>IF(ISERROR(VLOOKUP(B657,'HSN Master'!$A$2:$E$2500,5,0)),"",(VLOOKUP(B657,'HSN Master'!$A$2:$E$2500,5,0)))</f>
        <v/>
      </c>
      <c r="Z657" s="57">
        <f t="shared" si="60"/>
        <v>0</v>
      </c>
      <c r="AC657" s="1"/>
    </row>
    <row r="658" spans="1:29" ht="29.25" customHeight="1" x14ac:dyDescent="0.25">
      <c r="A658" s="143"/>
      <c r="B658" s="10"/>
      <c r="C658" s="131" t="str">
        <f>IF(ISERROR(VLOOKUP(B658,'HSN Master'!$A$2:$B$2500,2,0)),"",(VLOOKUP(B658,'HSN Master'!$A$2:$B$2500,2,0)))</f>
        <v/>
      </c>
      <c r="D658" s="31"/>
      <c r="E658" s="4"/>
      <c r="F658" s="4"/>
      <c r="G658" s="4"/>
      <c r="H658" s="4"/>
      <c r="I658" s="4"/>
      <c r="J658" s="53">
        <f t="shared" si="56"/>
        <v>0</v>
      </c>
      <c r="K658" s="5"/>
      <c r="L658" s="5"/>
      <c r="M658" s="5"/>
      <c r="N658" s="5"/>
      <c r="O658" s="5"/>
      <c r="P658" s="54">
        <f t="shared" si="57"/>
        <v>0</v>
      </c>
      <c r="Q658" s="3"/>
      <c r="R658" s="3"/>
      <c r="S658" s="3"/>
      <c r="T658" s="3"/>
      <c r="U658" s="3"/>
      <c r="V658" s="55">
        <f t="shared" si="58"/>
        <v>0</v>
      </c>
      <c r="W658" s="56" t="str">
        <f>IF(ISERROR(VLOOKUP(B658,'HSN Master'!$A$2:$C$2500,3,0)),"",(VLOOKUP(B658,'HSN Master'!$A$2:$C$2500,3,0)))</f>
        <v/>
      </c>
      <c r="X658" s="57">
        <f t="shared" si="59"/>
        <v>0</v>
      </c>
      <c r="Y658" s="92" t="str">
        <f>IF(ISERROR(VLOOKUP(B658,'HSN Master'!$A$2:$E$2500,5,0)),"",(VLOOKUP(B658,'HSN Master'!$A$2:$E$2500,5,0)))</f>
        <v/>
      </c>
      <c r="Z658" s="57">
        <f t="shared" si="60"/>
        <v>0</v>
      </c>
      <c r="AC658" s="1"/>
    </row>
    <row r="659" spans="1:29" ht="29.25" customHeight="1" x14ac:dyDescent="0.25">
      <c r="A659" s="143"/>
      <c r="B659" s="10"/>
      <c r="C659" s="131" t="str">
        <f>IF(ISERROR(VLOOKUP(B659,'HSN Master'!$A$2:$B$2500,2,0)),"",(VLOOKUP(B659,'HSN Master'!$A$2:$B$2500,2,0)))</f>
        <v/>
      </c>
      <c r="D659" s="31"/>
      <c r="E659" s="4"/>
      <c r="F659" s="4"/>
      <c r="G659" s="4"/>
      <c r="H659" s="4"/>
      <c r="I659" s="4"/>
      <c r="J659" s="53">
        <f t="shared" si="56"/>
        <v>0</v>
      </c>
      <c r="K659" s="5"/>
      <c r="L659" s="5"/>
      <c r="M659" s="5"/>
      <c r="N659" s="5"/>
      <c r="O659" s="5"/>
      <c r="P659" s="54">
        <f t="shared" si="57"/>
        <v>0</v>
      </c>
      <c r="Q659" s="3"/>
      <c r="R659" s="3"/>
      <c r="S659" s="3"/>
      <c r="T659" s="3"/>
      <c r="U659" s="3"/>
      <c r="V659" s="55">
        <f t="shared" si="58"/>
        <v>0</v>
      </c>
      <c r="W659" s="56" t="str">
        <f>IF(ISERROR(VLOOKUP(B659,'HSN Master'!$A$2:$C$2500,3,0)),"",(VLOOKUP(B659,'HSN Master'!$A$2:$C$2500,3,0)))</f>
        <v/>
      </c>
      <c r="X659" s="57">
        <f t="shared" si="59"/>
        <v>0</v>
      </c>
      <c r="Y659" s="92" t="str">
        <f>IF(ISERROR(VLOOKUP(B659,'HSN Master'!$A$2:$E$2500,5,0)),"",(VLOOKUP(B659,'HSN Master'!$A$2:$E$2500,5,0)))</f>
        <v/>
      </c>
      <c r="Z659" s="57">
        <f t="shared" si="60"/>
        <v>0</v>
      </c>
      <c r="AC659" s="1"/>
    </row>
    <row r="660" spans="1:29" ht="29.25" customHeight="1" x14ac:dyDescent="0.25">
      <c r="A660" s="143"/>
      <c r="B660" s="10"/>
      <c r="C660" s="131" t="str">
        <f>IF(ISERROR(VLOOKUP(B660,'HSN Master'!$A$2:$B$2500,2,0)),"",(VLOOKUP(B660,'HSN Master'!$A$2:$B$2500,2,0)))</f>
        <v/>
      </c>
      <c r="D660" s="31"/>
      <c r="E660" s="4"/>
      <c r="F660" s="4"/>
      <c r="G660" s="4"/>
      <c r="H660" s="4"/>
      <c r="I660" s="4"/>
      <c r="J660" s="53">
        <f t="shared" si="56"/>
        <v>0</v>
      </c>
      <c r="K660" s="5"/>
      <c r="L660" s="5"/>
      <c r="M660" s="5"/>
      <c r="N660" s="5"/>
      <c r="O660" s="5"/>
      <c r="P660" s="54">
        <f t="shared" si="57"/>
        <v>0</v>
      </c>
      <c r="Q660" s="3"/>
      <c r="R660" s="3"/>
      <c r="S660" s="3"/>
      <c r="T660" s="3"/>
      <c r="U660" s="3"/>
      <c r="V660" s="55">
        <f t="shared" si="58"/>
        <v>0</v>
      </c>
      <c r="W660" s="56" t="str">
        <f>IF(ISERROR(VLOOKUP(B660,'HSN Master'!$A$2:$C$2500,3,0)),"",(VLOOKUP(B660,'HSN Master'!$A$2:$C$2500,3,0)))</f>
        <v/>
      </c>
      <c r="X660" s="57">
        <f t="shared" si="59"/>
        <v>0</v>
      </c>
      <c r="Y660" s="92" t="str">
        <f>IF(ISERROR(VLOOKUP(B660,'HSN Master'!$A$2:$E$2500,5,0)),"",(VLOOKUP(B660,'HSN Master'!$A$2:$E$2500,5,0)))</f>
        <v/>
      </c>
      <c r="Z660" s="57">
        <f t="shared" si="60"/>
        <v>0</v>
      </c>
      <c r="AC660" s="1"/>
    </row>
    <row r="661" spans="1:29" ht="29.25" customHeight="1" x14ac:dyDescent="0.25">
      <c r="A661" s="143"/>
      <c r="B661" s="10"/>
      <c r="C661" s="131" t="str">
        <f>IF(ISERROR(VLOOKUP(B661,'HSN Master'!$A$2:$B$2500,2,0)),"",(VLOOKUP(B661,'HSN Master'!$A$2:$B$2500,2,0)))</f>
        <v/>
      </c>
      <c r="D661" s="31"/>
      <c r="E661" s="4"/>
      <c r="F661" s="4"/>
      <c r="G661" s="4"/>
      <c r="H661" s="4"/>
      <c r="I661" s="4"/>
      <c r="J661" s="53">
        <f t="shared" si="56"/>
        <v>0</v>
      </c>
      <c r="K661" s="5"/>
      <c r="L661" s="5"/>
      <c r="M661" s="5"/>
      <c r="N661" s="5"/>
      <c r="O661" s="5"/>
      <c r="P661" s="54">
        <f t="shared" si="57"/>
        <v>0</v>
      </c>
      <c r="Q661" s="3"/>
      <c r="R661" s="3"/>
      <c r="S661" s="3"/>
      <c r="T661" s="3"/>
      <c r="U661" s="3"/>
      <c r="V661" s="55">
        <f t="shared" si="58"/>
        <v>0</v>
      </c>
      <c r="W661" s="56" t="str">
        <f>IF(ISERROR(VLOOKUP(B661,'HSN Master'!$A$2:$C$2500,3,0)),"",(VLOOKUP(B661,'HSN Master'!$A$2:$C$2500,3,0)))</f>
        <v/>
      </c>
      <c r="X661" s="57">
        <f t="shared" si="59"/>
        <v>0</v>
      </c>
      <c r="Y661" s="92" t="str">
        <f>IF(ISERROR(VLOOKUP(B661,'HSN Master'!$A$2:$E$2500,5,0)),"",(VLOOKUP(B661,'HSN Master'!$A$2:$E$2500,5,0)))</f>
        <v/>
      </c>
      <c r="Z661" s="57">
        <f t="shared" si="60"/>
        <v>0</v>
      </c>
      <c r="AC661" s="1"/>
    </row>
    <row r="662" spans="1:29" ht="29.25" customHeight="1" x14ac:dyDescent="0.25">
      <c r="A662" s="143"/>
      <c r="B662" s="10"/>
      <c r="C662" s="131" t="str">
        <f>IF(ISERROR(VLOOKUP(B662,'HSN Master'!$A$2:$B$2500,2,0)),"",(VLOOKUP(B662,'HSN Master'!$A$2:$B$2500,2,0)))</f>
        <v/>
      </c>
      <c r="D662" s="31"/>
      <c r="E662" s="4"/>
      <c r="F662" s="4"/>
      <c r="G662" s="4"/>
      <c r="H662" s="4"/>
      <c r="I662" s="4"/>
      <c r="J662" s="53">
        <f t="shared" si="56"/>
        <v>0</v>
      </c>
      <c r="K662" s="5"/>
      <c r="L662" s="5"/>
      <c r="M662" s="5"/>
      <c r="N662" s="5"/>
      <c r="O662" s="5"/>
      <c r="P662" s="54">
        <f t="shared" si="57"/>
        <v>0</v>
      </c>
      <c r="Q662" s="3"/>
      <c r="R662" s="3"/>
      <c r="S662" s="3"/>
      <c r="T662" s="3"/>
      <c r="U662" s="3"/>
      <c r="V662" s="55">
        <f t="shared" si="58"/>
        <v>0</v>
      </c>
      <c r="W662" s="56" t="str">
        <f>IF(ISERROR(VLOOKUP(B662,'HSN Master'!$A$2:$C$2500,3,0)),"",(VLOOKUP(B662,'HSN Master'!$A$2:$C$2500,3,0)))</f>
        <v/>
      </c>
      <c r="X662" s="57">
        <f t="shared" si="59"/>
        <v>0</v>
      </c>
      <c r="Y662" s="92" t="str">
        <f>IF(ISERROR(VLOOKUP(B662,'HSN Master'!$A$2:$E$2500,5,0)),"",(VLOOKUP(B662,'HSN Master'!$A$2:$E$2500,5,0)))</f>
        <v/>
      </c>
      <c r="Z662" s="57">
        <f t="shared" si="60"/>
        <v>0</v>
      </c>
      <c r="AC662" s="1"/>
    </row>
    <row r="663" spans="1:29" ht="29.25" customHeight="1" x14ac:dyDescent="0.25">
      <c r="A663" s="143"/>
      <c r="B663" s="10"/>
      <c r="C663" s="131" t="str">
        <f>IF(ISERROR(VLOOKUP(B663,'HSN Master'!$A$2:$B$2500,2,0)),"",(VLOOKUP(B663,'HSN Master'!$A$2:$B$2500,2,0)))</f>
        <v/>
      </c>
      <c r="D663" s="31"/>
      <c r="E663" s="4"/>
      <c r="F663" s="4"/>
      <c r="G663" s="4"/>
      <c r="H663" s="4"/>
      <c r="I663" s="4"/>
      <c r="J663" s="53">
        <f t="shared" si="56"/>
        <v>0</v>
      </c>
      <c r="K663" s="5"/>
      <c r="L663" s="5"/>
      <c r="M663" s="5"/>
      <c r="N663" s="5"/>
      <c r="O663" s="5"/>
      <c r="P663" s="54">
        <f t="shared" si="57"/>
        <v>0</v>
      </c>
      <c r="Q663" s="3"/>
      <c r="R663" s="3"/>
      <c r="S663" s="3"/>
      <c r="T663" s="3"/>
      <c r="U663" s="3"/>
      <c r="V663" s="55">
        <f t="shared" si="58"/>
        <v>0</v>
      </c>
      <c r="W663" s="56" t="str">
        <f>IF(ISERROR(VLOOKUP(B663,'HSN Master'!$A$2:$C$2500,3,0)),"",(VLOOKUP(B663,'HSN Master'!$A$2:$C$2500,3,0)))</f>
        <v/>
      </c>
      <c r="X663" s="57">
        <f t="shared" si="59"/>
        <v>0</v>
      </c>
      <c r="Y663" s="92" t="str">
        <f>IF(ISERROR(VLOOKUP(B663,'HSN Master'!$A$2:$E$2500,5,0)),"",(VLOOKUP(B663,'HSN Master'!$A$2:$E$2500,5,0)))</f>
        <v/>
      </c>
      <c r="Z663" s="57">
        <f t="shared" si="60"/>
        <v>0</v>
      </c>
      <c r="AC663" s="1"/>
    </row>
    <row r="664" spans="1:29" ht="29.25" customHeight="1" x14ac:dyDescent="0.25">
      <c r="A664" s="143"/>
      <c r="B664" s="10"/>
      <c r="C664" s="131" t="str">
        <f>IF(ISERROR(VLOOKUP(B664,'HSN Master'!$A$2:$B$2500,2,0)),"",(VLOOKUP(B664,'HSN Master'!$A$2:$B$2500,2,0)))</f>
        <v/>
      </c>
      <c r="D664" s="31"/>
      <c r="E664" s="4"/>
      <c r="F664" s="4"/>
      <c r="G664" s="4"/>
      <c r="H664" s="4"/>
      <c r="I664" s="4"/>
      <c r="J664" s="53">
        <f t="shared" si="56"/>
        <v>0</v>
      </c>
      <c r="K664" s="5"/>
      <c r="L664" s="5"/>
      <c r="M664" s="5"/>
      <c r="N664" s="5"/>
      <c r="O664" s="5"/>
      <c r="P664" s="54">
        <f t="shared" si="57"/>
        <v>0</v>
      </c>
      <c r="Q664" s="3"/>
      <c r="R664" s="3"/>
      <c r="S664" s="3"/>
      <c r="T664" s="3"/>
      <c r="U664" s="3"/>
      <c r="V664" s="55">
        <f t="shared" si="58"/>
        <v>0</v>
      </c>
      <c r="W664" s="56" t="str">
        <f>IF(ISERROR(VLOOKUP(B664,'HSN Master'!$A$2:$C$2500,3,0)),"",(VLOOKUP(B664,'HSN Master'!$A$2:$C$2500,3,0)))</f>
        <v/>
      </c>
      <c r="X664" s="57">
        <f t="shared" si="59"/>
        <v>0</v>
      </c>
      <c r="Y664" s="92" t="str">
        <f>IF(ISERROR(VLOOKUP(B664,'HSN Master'!$A$2:$E$2500,5,0)),"",(VLOOKUP(B664,'HSN Master'!$A$2:$E$2500,5,0)))</f>
        <v/>
      </c>
      <c r="Z664" s="57">
        <f t="shared" si="60"/>
        <v>0</v>
      </c>
      <c r="AC664" s="1"/>
    </row>
    <row r="665" spans="1:29" ht="29.25" customHeight="1" x14ac:dyDescent="0.25">
      <c r="A665" s="143"/>
      <c r="B665" s="10"/>
      <c r="C665" s="131" t="str">
        <f>IF(ISERROR(VLOOKUP(B665,'HSN Master'!$A$2:$B$2500,2,0)),"",(VLOOKUP(B665,'HSN Master'!$A$2:$B$2500,2,0)))</f>
        <v/>
      </c>
      <c r="D665" s="31"/>
      <c r="E665" s="4"/>
      <c r="F665" s="4"/>
      <c r="G665" s="4"/>
      <c r="H665" s="4"/>
      <c r="I665" s="4"/>
      <c r="J665" s="53">
        <f t="shared" si="56"/>
        <v>0</v>
      </c>
      <c r="K665" s="5"/>
      <c r="L665" s="5"/>
      <c r="M665" s="5"/>
      <c r="N665" s="5"/>
      <c r="O665" s="5"/>
      <c r="P665" s="54">
        <f t="shared" si="57"/>
        <v>0</v>
      </c>
      <c r="Q665" s="3"/>
      <c r="R665" s="3"/>
      <c r="S665" s="3"/>
      <c r="T665" s="3"/>
      <c r="U665" s="3"/>
      <c r="V665" s="55">
        <f t="shared" si="58"/>
        <v>0</v>
      </c>
      <c r="W665" s="56" t="str">
        <f>IF(ISERROR(VLOOKUP(B665,'HSN Master'!$A$2:$C$2500,3,0)),"",(VLOOKUP(B665,'HSN Master'!$A$2:$C$2500,3,0)))</f>
        <v/>
      </c>
      <c r="X665" s="57">
        <f t="shared" si="59"/>
        <v>0</v>
      </c>
      <c r="Y665" s="92" t="str">
        <f>IF(ISERROR(VLOOKUP(B665,'HSN Master'!$A$2:$E$2500,5,0)),"",(VLOOKUP(B665,'HSN Master'!$A$2:$E$2500,5,0)))</f>
        <v/>
      </c>
      <c r="Z665" s="57">
        <f t="shared" si="60"/>
        <v>0</v>
      </c>
      <c r="AC665" s="1"/>
    </row>
    <row r="666" spans="1:29" ht="29.25" customHeight="1" x14ac:dyDescent="0.25">
      <c r="A666" s="143"/>
      <c r="B666" s="10"/>
      <c r="C666" s="131" t="str">
        <f>IF(ISERROR(VLOOKUP(B666,'HSN Master'!$A$2:$B$2500,2,0)),"",(VLOOKUP(B666,'HSN Master'!$A$2:$B$2500,2,0)))</f>
        <v/>
      </c>
      <c r="D666" s="31"/>
      <c r="E666" s="4"/>
      <c r="F666" s="4"/>
      <c r="G666" s="4"/>
      <c r="H666" s="4"/>
      <c r="I666" s="4"/>
      <c r="J666" s="53">
        <f t="shared" si="56"/>
        <v>0</v>
      </c>
      <c r="K666" s="5"/>
      <c r="L666" s="5"/>
      <c r="M666" s="5"/>
      <c r="N666" s="5"/>
      <c r="O666" s="5"/>
      <c r="P666" s="54">
        <f t="shared" si="57"/>
        <v>0</v>
      </c>
      <c r="Q666" s="3"/>
      <c r="R666" s="3"/>
      <c r="S666" s="3"/>
      <c r="T666" s="3"/>
      <c r="U666" s="3"/>
      <c r="V666" s="55">
        <f t="shared" si="58"/>
        <v>0</v>
      </c>
      <c r="W666" s="56" t="str">
        <f>IF(ISERROR(VLOOKUP(B666,'HSN Master'!$A$2:$C$2500,3,0)),"",(VLOOKUP(B666,'HSN Master'!$A$2:$C$2500,3,0)))</f>
        <v/>
      </c>
      <c r="X666" s="57">
        <f t="shared" si="59"/>
        <v>0</v>
      </c>
      <c r="Y666" s="92" t="str">
        <f>IF(ISERROR(VLOOKUP(B666,'HSN Master'!$A$2:$E$2500,5,0)),"",(VLOOKUP(B666,'HSN Master'!$A$2:$E$2500,5,0)))</f>
        <v/>
      </c>
      <c r="Z666" s="57">
        <f t="shared" si="60"/>
        <v>0</v>
      </c>
      <c r="AC666" s="1"/>
    </row>
    <row r="667" spans="1:29" ht="29.25" customHeight="1" x14ac:dyDescent="0.25">
      <c r="A667" s="143"/>
      <c r="B667" s="10"/>
      <c r="C667" s="131" t="str">
        <f>IF(ISERROR(VLOOKUP(B667,'HSN Master'!$A$2:$B$2500,2,0)),"",(VLOOKUP(B667,'HSN Master'!$A$2:$B$2500,2,0)))</f>
        <v/>
      </c>
      <c r="D667" s="31"/>
      <c r="E667" s="4"/>
      <c r="F667" s="4"/>
      <c r="G667" s="4"/>
      <c r="H667" s="4"/>
      <c r="I667" s="4"/>
      <c r="J667" s="53">
        <f t="shared" si="56"/>
        <v>0</v>
      </c>
      <c r="K667" s="5"/>
      <c r="L667" s="5"/>
      <c r="M667" s="5"/>
      <c r="N667" s="5"/>
      <c r="O667" s="5"/>
      <c r="P667" s="54">
        <f t="shared" si="57"/>
        <v>0</v>
      </c>
      <c r="Q667" s="3"/>
      <c r="R667" s="3"/>
      <c r="S667" s="3"/>
      <c r="T667" s="3"/>
      <c r="U667" s="3"/>
      <c r="V667" s="55">
        <f t="shared" si="58"/>
        <v>0</v>
      </c>
      <c r="W667" s="56" t="str">
        <f>IF(ISERROR(VLOOKUP(B667,'HSN Master'!$A$2:$C$2500,3,0)),"",(VLOOKUP(B667,'HSN Master'!$A$2:$C$2500,3,0)))</f>
        <v/>
      </c>
      <c r="X667" s="57">
        <f t="shared" si="59"/>
        <v>0</v>
      </c>
      <c r="Y667" s="92" t="str">
        <f>IF(ISERROR(VLOOKUP(B667,'HSN Master'!$A$2:$E$2500,5,0)),"",(VLOOKUP(B667,'HSN Master'!$A$2:$E$2500,5,0)))</f>
        <v/>
      </c>
      <c r="Z667" s="57">
        <f t="shared" si="60"/>
        <v>0</v>
      </c>
      <c r="AC667" s="1"/>
    </row>
    <row r="668" spans="1:29" ht="29.25" customHeight="1" x14ac:dyDescent="0.25">
      <c r="A668" s="143"/>
      <c r="B668" s="10"/>
      <c r="C668" s="131" t="str">
        <f>IF(ISERROR(VLOOKUP(B668,'HSN Master'!$A$2:$B$2500,2,0)),"",(VLOOKUP(B668,'HSN Master'!$A$2:$B$2500,2,0)))</f>
        <v/>
      </c>
      <c r="D668" s="31"/>
      <c r="E668" s="4"/>
      <c r="F668" s="4"/>
      <c r="G668" s="4"/>
      <c r="H668" s="4"/>
      <c r="I668" s="4"/>
      <c r="J668" s="53">
        <f t="shared" si="56"/>
        <v>0</v>
      </c>
      <c r="K668" s="5"/>
      <c r="L668" s="5"/>
      <c r="M668" s="5"/>
      <c r="N668" s="5"/>
      <c r="O668" s="5"/>
      <c r="P668" s="54">
        <f t="shared" si="57"/>
        <v>0</v>
      </c>
      <c r="Q668" s="3"/>
      <c r="R668" s="3"/>
      <c r="S668" s="3"/>
      <c r="T668" s="3"/>
      <c r="U668" s="3"/>
      <c r="V668" s="55">
        <f t="shared" si="58"/>
        <v>0</v>
      </c>
      <c r="W668" s="56" t="str">
        <f>IF(ISERROR(VLOOKUP(B668,'HSN Master'!$A$2:$C$2500,3,0)),"",(VLOOKUP(B668,'HSN Master'!$A$2:$C$2500,3,0)))</f>
        <v/>
      </c>
      <c r="X668" s="57">
        <f t="shared" si="59"/>
        <v>0</v>
      </c>
      <c r="Y668" s="92" t="str">
        <f>IF(ISERROR(VLOOKUP(B668,'HSN Master'!$A$2:$E$2500,5,0)),"",(VLOOKUP(B668,'HSN Master'!$A$2:$E$2500,5,0)))</f>
        <v/>
      </c>
      <c r="Z668" s="57">
        <f t="shared" si="60"/>
        <v>0</v>
      </c>
      <c r="AC668" s="1"/>
    </row>
    <row r="669" spans="1:29" ht="29.25" customHeight="1" x14ac:dyDescent="0.25">
      <c r="A669" s="143"/>
      <c r="B669" s="10"/>
      <c r="C669" s="131" t="str">
        <f>IF(ISERROR(VLOOKUP(B669,'HSN Master'!$A$2:$B$2500,2,0)),"",(VLOOKUP(B669,'HSN Master'!$A$2:$B$2500,2,0)))</f>
        <v/>
      </c>
      <c r="D669" s="31"/>
      <c r="E669" s="4"/>
      <c r="F669" s="4"/>
      <c r="G669" s="4"/>
      <c r="H669" s="4"/>
      <c r="I669" s="4"/>
      <c r="J669" s="53">
        <f t="shared" si="56"/>
        <v>0</v>
      </c>
      <c r="K669" s="5"/>
      <c r="L669" s="5"/>
      <c r="M669" s="5"/>
      <c r="N669" s="5"/>
      <c r="O669" s="5"/>
      <c r="P669" s="54">
        <f t="shared" si="57"/>
        <v>0</v>
      </c>
      <c r="Q669" s="3"/>
      <c r="R669" s="3"/>
      <c r="S669" s="3"/>
      <c r="T669" s="3"/>
      <c r="U669" s="3"/>
      <c r="V669" s="55">
        <f t="shared" si="58"/>
        <v>0</v>
      </c>
      <c r="W669" s="56" t="str">
        <f>IF(ISERROR(VLOOKUP(B669,'HSN Master'!$A$2:$C$2500,3,0)),"",(VLOOKUP(B669,'HSN Master'!$A$2:$C$2500,3,0)))</f>
        <v/>
      </c>
      <c r="X669" s="57">
        <f t="shared" si="59"/>
        <v>0</v>
      </c>
      <c r="Y669" s="92" t="str">
        <f>IF(ISERROR(VLOOKUP(B669,'HSN Master'!$A$2:$E$2500,5,0)),"",(VLOOKUP(B669,'HSN Master'!$A$2:$E$2500,5,0)))</f>
        <v/>
      </c>
      <c r="Z669" s="57">
        <f t="shared" si="60"/>
        <v>0</v>
      </c>
      <c r="AC669" s="1"/>
    </row>
    <row r="670" spans="1:29" ht="29.25" customHeight="1" x14ac:dyDescent="0.25">
      <c r="A670" s="143"/>
      <c r="B670" s="10"/>
      <c r="C670" s="131" t="str">
        <f>IF(ISERROR(VLOOKUP(B670,'HSN Master'!$A$2:$B$2500,2,0)),"",(VLOOKUP(B670,'HSN Master'!$A$2:$B$2500,2,0)))</f>
        <v/>
      </c>
      <c r="D670" s="31"/>
      <c r="E670" s="4"/>
      <c r="F670" s="4"/>
      <c r="G670" s="4"/>
      <c r="H670" s="4"/>
      <c r="I670" s="4"/>
      <c r="J670" s="53">
        <f t="shared" si="56"/>
        <v>0</v>
      </c>
      <c r="K670" s="5"/>
      <c r="L670" s="5"/>
      <c r="M670" s="5"/>
      <c r="N670" s="5"/>
      <c r="O670" s="5"/>
      <c r="P670" s="54">
        <f t="shared" si="57"/>
        <v>0</v>
      </c>
      <c r="Q670" s="3"/>
      <c r="R670" s="3"/>
      <c r="S670" s="3"/>
      <c r="T670" s="3"/>
      <c r="U670" s="3"/>
      <c r="V670" s="55">
        <f t="shared" si="58"/>
        <v>0</v>
      </c>
      <c r="W670" s="56" t="str">
        <f>IF(ISERROR(VLOOKUP(B670,'HSN Master'!$A$2:$C$2500,3,0)),"",(VLOOKUP(B670,'HSN Master'!$A$2:$C$2500,3,0)))</f>
        <v/>
      </c>
      <c r="X670" s="57">
        <f t="shared" si="59"/>
        <v>0</v>
      </c>
      <c r="Y670" s="92" t="str">
        <f>IF(ISERROR(VLOOKUP(B670,'HSN Master'!$A$2:$E$2500,5,0)),"",(VLOOKUP(B670,'HSN Master'!$A$2:$E$2500,5,0)))</f>
        <v/>
      </c>
      <c r="Z670" s="57">
        <f t="shared" si="60"/>
        <v>0</v>
      </c>
      <c r="AC670" s="1"/>
    </row>
    <row r="671" spans="1:29" ht="29.25" customHeight="1" x14ac:dyDescent="0.25">
      <c r="A671" s="143"/>
      <c r="B671" s="10"/>
      <c r="C671" s="131" t="str">
        <f>IF(ISERROR(VLOOKUP(B671,'HSN Master'!$A$2:$B$2500,2,0)),"",(VLOOKUP(B671,'HSN Master'!$A$2:$B$2500,2,0)))</f>
        <v/>
      </c>
      <c r="D671" s="31"/>
      <c r="E671" s="4"/>
      <c r="F671" s="4"/>
      <c r="G671" s="4"/>
      <c r="H671" s="4"/>
      <c r="I671" s="4"/>
      <c r="J671" s="53">
        <f t="shared" si="56"/>
        <v>0</v>
      </c>
      <c r="K671" s="5"/>
      <c r="L671" s="5"/>
      <c r="M671" s="5"/>
      <c r="N671" s="5"/>
      <c r="O671" s="5"/>
      <c r="P671" s="54">
        <f t="shared" si="57"/>
        <v>0</v>
      </c>
      <c r="Q671" s="3"/>
      <c r="R671" s="3"/>
      <c r="S671" s="3"/>
      <c r="T671" s="3"/>
      <c r="U671" s="3"/>
      <c r="V671" s="55">
        <f t="shared" si="58"/>
        <v>0</v>
      </c>
      <c r="W671" s="56" t="str">
        <f>IF(ISERROR(VLOOKUP(B671,'HSN Master'!$A$2:$C$2500,3,0)),"",(VLOOKUP(B671,'HSN Master'!$A$2:$C$2500,3,0)))</f>
        <v/>
      </c>
      <c r="X671" s="57">
        <f t="shared" si="59"/>
        <v>0</v>
      </c>
      <c r="Y671" s="92" t="str">
        <f>IF(ISERROR(VLOOKUP(B671,'HSN Master'!$A$2:$E$2500,5,0)),"",(VLOOKUP(B671,'HSN Master'!$A$2:$E$2500,5,0)))</f>
        <v/>
      </c>
      <c r="Z671" s="57">
        <f t="shared" si="60"/>
        <v>0</v>
      </c>
      <c r="AC671" s="1"/>
    </row>
    <row r="672" spans="1:29" ht="29.25" customHeight="1" x14ac:dyDescent="0.25">
      <c r="A672" s="143"/>
      <c r="B672" s="10"/>
      <c r="C672" s="131" t="str">
        <f>IF(ISERROR(VLOOKUP(B672,'HSN Master'!$A$2:$B$2500,2,0)),"",(VLOOKUP(B672,'HSN Master'!$A$2:$B$2500,2,0)))</f>
        <v/>
      </c>
      <c r="D672" s="31"/>
      <c r="E672" s="4"/>
      <c r="F672" s="4"/>
      <c r="G672" s="4"/>
      <c r="H672" s="4"/>
      <c r="I672" s="4"/>
      <c r="J672" s="53">
        <f t="shared" si="56"/>
        <v>0</v>
      </c>
      <c r="K672" s="5"/>
      <c r="L672" s="5"/>
      <c r="M672" s="5"/>
      <c r="N672" s="5"/>
      <c r="O672" s="5"/>
      <c r="P672" s="54">
        <f t="shared" si="57"/>
        <v>0</v>
      </c>
      <c r="Q672" s="3"/>
      <c r="R672" s="3"/>
      <c r="S672" s="3"/>
      <c r="T672" s="3"/>
      <c r="U672" s="3"/>
      <c r="V672" s="55">
        <f t="shared" si="58"/>
        <v>0</v>
      </c>
      <c r="W672" s="56" t="str">
        <f>IF(ISERROR(VLOOKUP(B672,'HSN Master'!$A$2:$C$2500,3,0)),"",(VLOOKUP(B672,'HSN Master'!$A$2:$C$2500,3,0)))</f>
        <v/>
      </c>
      <c r="X672" s="57">
        <f t="shared" si="59"/>
        <v>0</v>
      </c>
      <c r="Y672" s="92" t="str">
        <f>IF(ISERROR(VLOOKUP(B672,'HSN Master'!$A$2:$E$2500,5,0)),"",(VLOOKUP(B672,'HSN Master'!$A$2:$E$2500,5,0)))</f>
        <v/>
      </c>
      <c r="Z672" s="57">
        <f t="shared" si="60"/>
        <v>0</v>
      </c>
      <c r="AC672" s="1"/>
    </row>
    <row r="673" spans="1:29" ht="29.25" customHeight="1" x14ac:dyDescent="0.25">
      <c r="A673" s="143"/>
      <c r="B673" s="10"/>
      <c r="C673" s="131" t="str">
        <f>IF(ISERROR(VLOOKUP(B673,'HSN Master'!$A$2:$B$2500,2,0)),"",(VLOOKUP(B673,'HSN Master'!$A$2:$B$2500,2,0)))</f>
        <v/>
      </c>
      <c r="D673" s="31"/>
      <c r="E673" s="4"/>
      <c r="F673" s="4"/>
      <c r="G673" s="4"/>
      <c r="H673" s="4"/>
      <c r="I673" s="4"/>
      <c r="J673" s="53">
        <f t="shared" si="56"/>
        <v>0</v>
      </c>
      <c r="K673" s="5"/>
      <c r="L673" s="5"/>
      <c r="M673" s="5"/>
      <c r="N673" s="5"/>
      <c r="O673" s="5"/>
      <c r="P673" s="54">
        <f t="shared" si="57"/>
        <v>0</v>
      </c>
      <c r="Q673" s="3"/>
      <c r="R673" s="3"/>
      <c r="S673" s="3"/>
      <c r="T673" s="3"/>
      <c r="U673" s="3"/>
      <c r="V673" s="55">
        <f t="shared" si="58"/>
        <v>0</v>
      </c>
      <c r="W673" s="56" t="str">
        <f>IF(ISERROR(VLOOKUP(B673,'HSN Master'!$A$2:$C$2500,3,0)),"",(VLOOKUP(B673,'HSN Master'!$A$2:$C$2500,3,0)))</f>
        <v/>
      </c>
      <c r="X673" s="57">
        <f t="shared" si="59"/>
        <v>0</v>
      </c>
      <c r="Y673" s="92" t="str">
        <f>IF(ISERROR(VLOOKUP(B673,'HSN Master'!$A$2:$E$2500,5,0)),"",(VLOOKUP(B673,'HSN Master'!$A$2:$E$2500,5,0)))</f>
        <v/>
      </c>
      <c r="Z673" s="57">
        <f t="shared" si="60"/>
        <v>0</v>
      </c>
      <c r="AC673" s="1"/>
    </row>
    <row r="674" spans="1:29" ht="29.25" customHeight="1" x14ac:dyDescent="0.25">
      <c r="A674" s="143"/>
      <c r="B674" s="10"/>
      <c r="C674" s="131" t="str">
        <f>IF(ISERROR(VLOOKUP(B674,'HSN Master'!$A$2:$B$2500,2,0)),"",(VLOOKUP(B674,'HSN Master'!$A$2:$B$2500,2,0)))</f>
        <v/>
      </c>
      <c r="D674" s="31"/>
      <c r="E674" s="4"/>
      <c r="F674" s="4"/>
      <c r="G674" s="4"/>
      <c r="H674" s="4"/>
      <c r="I674" s="4"/>
      <c r="J674" s="53">
        <f t="shared" si="56"/>
        <v>0</v>
      </c>
      <c r="K674" s="5"/>
      <c r="L674" s="5"/>
      <c r="M674" s="5"/>
      <c r="N674" s="5"/>
      <c r="O674" s="5"/>
      <c r="P674" s="54">
        <f t="shared" si="57"/>
        <v>0</v>
      </c>
      <c r="Q674" s="3"/>
      <c r="R674" s="3"/>
      <c r="S674" s="3"/>
      <c r="T674" s="3"/>
      <c r="U674" s="3"/>
      <c r="V674" s="55">
        <f t="shared" si="58"/>
        <v>0</v>
      </c>
      <c r="W674" s="56" t="str">
        <f>IF(ISERROR(VLOOKUP(B674,'HSN Master'!$A$2:$C$2500,3,0)),"",(VLOOKUP(B674,'HSN Master'!$A$2:$C$2500,3,0)))</f>
        <v/>
      </c>
      <c r="X674" s="57">
        <f t="shared" si="59"/>
        <v>0</v>
      </c>
      <c r="Y674" s="92" t="str">
        <f>IF(ISERROR(VLOOKUP(B674,'HSN Master'!$A$2:$E$2500,5,0)),"",(VLOOKUP(B674,'HSN Master'!$A$2:$E$2500,5,0)))</f>
        <v/>
      </c>
      <c r="Z674" s="57">
        <f t="shared" si="60"/>
        <v>0</v>
      </c>
      <c r="AC674" s="1"/>
    </row>
    <row r="675" spans="1:29" ht="29.25" customHeight="1" x14ac:dyDescent="0.25">
      <c r="A675" s="143"/>
      <c r="B675" s="10"/>
      <c r="C675" s="131" t="str">
        <f>IF(ISERROR(VLOOKUP(B675,'HSN Master'!$A$2:$B$2500,2,0)),"",(VLOOKUP(B675,'HSN Master'!$A$2:$B$2500,2,0)))</f>
        <v/>
      </c>
      <c r="D675" s="31"/>
      <c r="E675" s="4"/>
      <c r="F675" s="4"/>
      <c r="G675" s="4"/>
      <c r="H675" s="4"/>
      <c r="I675" s="4"/>
      <c r="J675" s="53">
        <f t="shared" si="56"/>
        <v>0</v>
      </c>
      <c r="K675" s="5"/>
      <c r="L675" s="5"/>
      <c r="M675" s="5"/>
      <c r="N675" s="5"/>
      <c r="O675" s="5"/>
      <c r="P675" s="54">
        <f t="shared" si="57"/>
        <v>0</v>
      </c>
      <c r="Q675" s="3"/>
      <c r="R675" s="3"/>
      <c r="S675" s="3"/>
      <c r="T675" s="3"/>
      <c r="U675" s="3"/>
      <c r="V675" s="55">
        <f t="shared" si="58"/>
        <v>0</v>
      </c>
      <c r="W675" s="56" t="str">
        <f>IF(ISERROR(VLOOKUP(B675,'HSN Master'!$A$2:$C$2500,3,0)),"",(VLOOKUP(B675,'HSN Master'!$A$2:$C$2500,3,0)))</f>
        <v/>
      </c>
      <c r="X675" s="57">
        <f t="shared" si="59"/>
        <v>0</v>
      </c>
      <c r="Y675" s="92" t="str">
        <f>IF(ISERROR(VLOOKUP(B675,'HSN Master'!$A$2:$E$2500,5,0)),"",(VLOOKUP(B675,'HSN Master'!$A$2:$E$2500,5,0)))</f>
        <v/>
      </c>
      <c r="Z675" s="57">
        <f t="shared" si="60"/>
        <v>0</v>
      </c>
      <c r="AC675" s="1"/>
    </row>
    <row r="676" spans="1:29" ht="29.25" customHeight="1" x14ac:dyDescent="0.25">
      <c r="A676" s="143"/>
      <c r="B676" s="10"/>
      <c r="C676" s="131" t="str">
        <f>IF(ISERROR(VLOOKUP(B676,'HSN Master'!$A$2:$B$2500,2,0)),"",(VLOOKUP(B676,'HSN Master'!$A$2:$B$2500,2,0)))</f>
        <v/>
      </c>
      <c r="D676" s="31"/>
      <c r="E676" s="4"/>
      <c r="F676" s="4"/>
      <c r="G676" s="4"/>
      <c r="H676" s="4"/>
      <c r="I676" s="4"/>
      <c r="J676" s="53">
        <f t="shared" si="56"/>
        <v>0</v>
      </c>
      <c r="K676" s="5"/>
      <c r="L676" s="5"/>
      <c r="M676" s="5"/>
      <c r="N676" s="5"/>
      <c r="O676" s="5"/>
      <c r="P676" s="54">
        <f t="shared" si="57"/>
        <v>0</v>
      </c>
      <c r="Q676" s="3"/>
      <c r="R676" s="3"/>
      <c r="S676" s="3"/>
      <c r="T676" s="3"/>
      <c r="U676" s="3"/>
      <c r="V676" s="55">
        <f t="shared" si="58"/>
        <v>0</v>
      </c>
      <c r="W676" s="56" t="str">
        <f>IF(ISERROR(VLOOKUP(B676,'HSN Master'!$A$2:$C$2500,3,0)),"",(VLOOKUP(B676,'HSN Master'!$A$2:$C$2500,3,0)))</f>
        <v/>
      </c>
      <c r="X676" s="57">
        <f t="shared" si="59"/>
        <v>0</v>
      </c>
      <c r="Y676" s="92" t="str">
        <f>IF(ISERROR(VLOOKUP(B676,'HSN Master'!$A$2:$E$2500,5,0)),"",(VLOOKUP(B676,'HSN Master'!$A$2:$E$2500,5,0)))</f>
        <v/>
      </c>
      <c r="Z676" s="57">
        <f t="shared" si="60"/>
        <v>0</v>
      </c>
      <c r="AC676" s="1"/>
    </row>
    <row r="677" spans="1:29" ht="29.25" customHeight="1" x14ac:dyDescent="0.25">
      <c r="A677" s="143"/>
      <c r="B677" s="10"/>
      <c r="C677" s="131" t="str">
        <f>IF(ISERROR(VLOOKUP(B677,'HSN Master'!$A$2:$B$2500,2,0)),"",(VLOOKUP(B677,'HSN Master'!$A$2:$B$2500,2,0)))</f>
        <v/>
      </c>
      <c r="D677" s="31"/>
      <c r="E677" s="4"/>
      <c r="F677" s="4"/>
      <c r="G677" s="4"/>
      <c r="H677" s="4"/>
      <c r="I677" s="4"/>
      <c r="J677" s="53">
        <f t="shared" si="56"/>
        <v>0</v>
      </c>
      <c r="K677" s="5"/>
      <c r="L677" s="5"/>
      <c r="M677" s="5"/>
      <c r="N677" s="5"/>
      <c r="O677" s="5"/>
      <c r="P677" s="54">
        <f t="shared" si="57"/>
        <v>0</v>
      </c>
      <c r="Q677" s="3"/>
      <c r="R677" s="3"/>
      <c r="S677" s="3"/>
      <c r="T677" s="3"/>
      <c r="U677" s="3"/>
      <c r="V677" s="55">
        <f t="shared" si="58"/>
        <v>0</v>
      </c>
      <c r="W677" s="56" t="str">
        <f>IF(ISERROR(VLOOKUP(B677,'HSN Master'!$A$2:$C$2500,3,0)),"",(VLOOKUP(B677,'HSN Master'!$A$2:$C$2500,3,0)))</f>
        <v/>
      </c>
      <c r="X677" s="57">
        <f t="shared" si="59"/>
        <v>0</v>
      </c>
      <c r="Y677" s="92" t="str">
        <f>IF(ISERROR(VLOOKUP(B677,'HSN Master'!$A$2:$E$2500,5,0)),"",(VLOOKUP(B677,'HSN Master'!$A$2:$E$2500,5,0)))</f>
        <v/>
      </c>
      <c r="Z677" s="57">
        <f t="shared" si="60"/>
        <v>0</v>
      </c>
      <c r="AC677" s="1"/>
    </row>
    <row r="678" spans="1:29" ht="29.25" customHeight="1" x14ac:dyDescent="0.25">
      <c r="A678" s="143"/>
      <c r="B678" s="10"/>
      <c r="C678" s="131" t="str">
        <f>IF(ISERROR(VLOOKUP(B678,'HSN Master'!$A$2:$B$2500,2,0)),"",(VLOOKUP(B678,'HSN Master'!$A$2:$B$2500,2,0)))</f>
        <v/>
      </c>
      <c r="D678" s="31"/>
      <c r="E678" s="4"/>
      <c r="F678" s="4"/>
      <c r="G678" s="4"/>
      <c r="H678" s="4"/>
      <c r="I678" s="4"/>
      <c r="J678" s="53">
        <f t="shared" si="56"/>
        <v>0</v>
      </c>
      <c r="K678" s="5"/>
      <c r="L678" s="5"/>
      <c r="M678" s="5"/>
      <c r="N678" s="5"/>
      <c r="O678" s="5"/>
      <c r="P678" s="54">
        <f t="shared" si="57"/>
        <v>0</v>
      </c>
      <c r="Q678" s="3"/>
      <c r="R678" s="3"/>
      <c r="S678" s="3"/>
      <c r="T678" s="3"/>
      <c r="U678" s="3"/>
      <c r="V678" s="55">
        <f t="shared" si="58"/>
        <v>0</v>
      </c>
      <c r="W678" s="56" t="str">
        <f>IF(ISERROR(VLOOKUP(B678,'HSN Master'!$A$2:$C$2500,3,0)),"",(VLOOKUP(B678,'HSN Master'!$A$2:$C$2500,3,0)))</f>
        <v/>
      </c>
      <c r="X678" s="57">
        <f t="shared" si="59"/>
        <v>0</v>
      </c>
      <c r="Y678" s="92" t="str">
        <f>IF(ISERROR(VLOOKUP(B678,'HSN Master'!$A$2:$E$2500,5,0)),"",(VLOOKUP(B678,'HSN Master'!$A$2:$E$2500,5,0)))</f>
        <v/>
      </c>
      <c r="Z678" s="57">
        <f t="shared" si="60"/>
        <v>0</v>
      </c>
      <c r="AC678" s="1"/>
    </row>
    <row r="679" spans="1:29" ht="29.25" customHeight="1" x14ac:dyDescent="0.25">
      <c r="A679" s="143"/>
      <c r="B679" s="10"/>
      <c r="C679" s="131" t="str">
        <f>IF(ISERROR(VLOOKUP(B679,'HSN Master'!$A$2:$B$2500,2,0)),"",(VLOOKUP(B679,'HSN Master'!$A$2:$B$2500,2,0)))</f>
        <v/>
      </c>
      <c r="D679" s="31"/>
      <c r="E679" s="4"/>
      <c r="F679" s="4"/>
      <c r="G679" s="4"/>
      <c r="H679" s="4"/>
      <c r="I679" s="4"/>
      <c r="J679" s="53">
        <f t="shared" si="56"/>
        <v>0</v>
      </c>
      <c r="K679" s="5"/>
      <c r="L679" s="5"/>
      <c r="M679" s="5"/>
      <c r="N679" s="5"/>
      <c r="O679" s="5"/>
      <c r="P679" s="54">
        <f t="shared" si="57"/>
        <v>0</v>
      </c>
      <c r="Q679" s="3"/>
      <c r="R679" s="3"/>
      <c r="S679" s="3"/>
      <c r="T679" s="3"/>
      <c r="U679" s="3"/>
      <c r="V679" s="55">
        <f t="shared" si="58"/>
        <v>0</v>
      </c>
      <c r="W679" s="56" t="str">
        <f>IF(ISERROR(VLOOKUP(B679,'HSN Master'!$A$2:$C$2500,3,0)),"",(VLOOKUP(B679,'HSN Master'!$A$2:$C$2500,3,0)))</f>
        <v/>
      </c>
      <c r="X679" s="57">
        <f t="shared" si="59"/>
        <v>0</v>
      </c>
      <c r="Y679" s="92" t="str">
        <f>IF(ISERROR(VLOOKUP(B679,'HSN Master'!$A$2:$E$2500,5,0)),"",(VLOOKUP(B679,'HSN Master'!$A$2:$E$2500,5,0)))</f>
        <v/>
      </c>
      <c r="Z679" s="57">
        <f t="shared" si="60"/>
        <v>0</v>
      </c>
      <c r="AC679" s="1"/>
    </row>
    <row r="680" spans="1:29" ht="29.25" customHeight="1" x14ac:dyDescent="0.25">
      <c r="A680" s="143"/>
      <c r="B680" s="10"/>
      <c r="C680" s="131" t="str">
        <f>IF(ISERROR(VLOOKUP(B680,'HSN Master'!$A$2:$B$2500,2,0)),"",(VLOOKUP(B680,'HSN Master'!$A$2:$B$2500,2,0)))</f>
        <v/>
      </c>
      <c r="D680" s="31"/>
      <c r="E680" s="4"/>
      <c r="F680" s="4"/>
      <c r="G680" s="4"/>
      <c r="H680" s="4"/>
      <c r="I680" s="4"/>
      <c r="J680" s="53">
        <f t="shared" si="56"/>
        <v>0</v>
      </c>
      <c r="K680" s="5"/>
      <c r="L680" s="5"/>
      <c r="M680" s="5"/>
      <c r="N680" s="5"/>
      <c r="O680" s="5"/>
      <c r="P680" s="54">
        <f t="shared" si="57"/>
        <v>0</v>
      </c>
      <c r="Q680" s="3"/>
      <c r="R680" s="3"/>
      <c r="S680" s="3"/>
      <c r="T680" s="3"/>
      <c r="U680" s="3"/>
      <c r="V680" s="55">
        <f t="shared" si="58"/>
        <v>0</v>
      </c>
      <c r="W680" s="56" t="str">
        <f>IF(ISERROR(VLOOKUP(B680,'HSN Master'!$A$2:$C$2500,3,0)),"",(VLOOKUP(B680,'HSN Master'!$A$2:$C$2500,3,0)))</f>
        <v/>
      </c>
      <c r="X680" s="57">
        <f t="shared" si="59"/>
        <v>0</v>
      </c>
      <c r="Y680" s="92" t="str">
        <f>IF(ISERROR(VLOOKUP(B680,'HSN Master'!$A$2:$E$2500,5,0)),"",(VLOOKUP(B680,'HSN Master'!$A$2:$E$2500,5,0)))</f>
        <v/>
      </c>
      <c r="Z680" s="57">
        <f t="shared" si="60"/>
        <v>0</v>
      </c>
      <c r="AC680" s="1"/>
    </row>
    <row r="681" spans="1:29" ht="29.25" customHeight="1" x14ac:dyDescent="0.25">
      <c r="A681" s="143"/>
      <c r="B681" s="10"/>
      <c r="C681" s="131" t="str">
        <f>IF(ISERROR(VLOOKUP(B681,'HSN Master'!$A$2:$B$2500,2,0)),"",(VLOOKUP(B681,'HSN Master'!$A$2:$B$2500,2,0)))</f>
        <v/>
      </c>
      <c r="D681" s="31"/>
      <c r="E681" s="4"/>
      <c r="F681" s="4"/>
      <c r="G681" s="4"/>
      <c r="H681" s="4"/>
      <c r="I681" s="4"/>
      <c r="J681" s="53">
        <f t="shared" si="56"/>
        <v>0</v>
      </c>
      <c r="K681" s="5"/>
      <c r="L681" s="5"/>
      <c r="M681" s="5"/>
      <c r="N681" s="5"/>
      <c r="O681" s="5"/>
      <c r="P681" s="54">
        <f t="shared" si="57"/>
        <v>0</v>
      </c>
      <c r="Q681" s="3"/>
      <c r="R681" s="3"/>
      <c r="S681" s="3"/>
      <c r="T681" s="3"/>
      <c r="U681" s="3"/>
      <c r="V681" s="55">
        <f t="shared" si="58"/>
        <v>0</v>
      </c>
      <c r="W681" s="56" t="str">
        <f>IF(ISERROR(VLOOKUP(B681,'HSN Master'!$A$2:$C$2500,3,0)),"",(VLOOKUP(B681,'HSN Master'!$A$2:$C$2500,3,0)))</f>
        <v/>
      </c>
      <c r="X681" s="57">
        <f t="shared" si="59"/>
        <v>0</v>
      </c>
      <c r="Y681" s="92" t="str">
        <f>IF(ISERROR(VLOOKUP(B681,'HSN Master'!$A$2:$E$2500,5,0)),"",(VLOOKUP(B681,'HSN Master'!$A$2:$E$2500,5,0)))</f>
        <v/>
      </c>
      <c r="Z681" s="57">
        <f t="shared" si="60"/>
        <v>0</v>
      </c>
      <c r="AC681" s="1"/>
    </row>
    <row r="682" spans="1:29" ht="29.25" customHeight="1" x14ac:dyDescent="0.25">
      <c r="A682" s="143"/>
      <c r="B682" s="10"/>
      <c r="C682" s="131" t="str">
        <f>IF(ISERROR(VLOOKUP(B682,'HSN Master'!$A$2:$B$2500,2,0)),"",(VLOOKUP(B682,'HSN Master'!$A$2:$B$2500,2,0)))</f>
        <v/>
      </c>
      <c r="D682" s="31"/>
      <c r="E682" s="4"/>
      <c r="F682" s="4"/>
      <c r="G682" s="4"/>
      <c r="H682" s="4"/>
      <c r="I682" s="4"/>
      <c r="J682" s="53">
        <f t="shared" si="56"/>
        <v>0</v>
      </c>
      <c r="K682" s="5"/>
      <c r="L682" s="5"/>
      <c r="M682" s="5"/>
      <c r="N682" s="5"/>
      <c r="O682" s="5"/>
      <c r="P682" s="54">
        <f t="shared" si="57"/>
        <v>0</v>
      </c>
      <c r="Q682" s="3"/>
      <c r="R682" s="3"/>
      <c r="S682" s="3"/>
      <c r="T682" s="3"/>
      <c r="U682" s="3"/>
      <c r="V682" s="55">
        <f t="shared" si="58"/>
        <v>0</v>
      </c>
      <c r="W682" s="56" t="str">
        <f>IF(ISERROR(VLOOKUP(B682,'HSN Master'!$A$2:$C$2500,3,0)),"",(VLOOKUP(B682,'HSN Master'!$A$2:$C$2500,3,0)))</f>
        <v/>
      </c>
      <c r="X682" s="57">
        <f t="shared" si="59"/>
        <v>0</v>
      </c>
      <c r="Y682" s="92" t="str">
        <f>IF(ISERROR(VLOOKUP(B682,'HSN Master'!$A$2:$E$2500,5,0)),"",(VLOOKUP(B682,'HSN Master'!$A$2:$E$2500,5,0)))</f>
        <v/>
      </c>
      <c r="Z682" s="57">
        <f t="shared" si="60"/>
        <v>0</v>
      </c>
      <c r="AC682" s="1"/>
    </row>
    <row r="683" spans="1:29" ht="29.25" customHeight="1" x14ac:dyDescent="0.25">
      <c r="A683" s="143"/>
      <c r="B683" s="10"/>
      <c r="C683" s="131" t="str">
        <f>IF(ISERROR(VLOOKUP(B683,'HSN Master'!$A$2:$B$2500,2,0)),"",(VLOOKUP(B683,'HSN Master'!$A$2:$B$2500,2,0)))</f>
        <v/>
      </c>
      <c r="D683" s="31"/>
      <c r="E683" s="4"/>
      <c r="F683" s="4"/>
      <c r="G683" s="4"/>
      <c r="H683" s="4"/>
      <c r="I683" s="4"/>
      <c r="J683" s="53">
        <f t="shared" si="56"/>
        <v>0</v>
      </c>
      <c r="K683" s="5"/>
      <c r="L683" s="5"/>
      <c r="M683" s="5"/>
      <c r="N683" s="5"/>
      <c r="O683" s="5"/>
      <c r="P683" s="54">
        <f t="shared" si="57"/>
        <v>0</v>
      </c>
      <c r="Q683" s="3"/>
      <c r="R683" s="3"/>
      <c r="S683" s="3"/>
      <c r="T683" s="3"/>
      <c r="U683" s="3"/>
      <c r="V683" s="55">
        <f t="shared" si="58"/>
        <v>0</v>
      </c>
      <c r="W683" s="56" t="str">
        <f>IF(ISERROR(VLOOKUP(B683,'HSN Master'!$A$2:$C$2500,3,0)),"",(VLOOKUP(B683,'HSN Master'!$A$2:$C$2500,3,0)))</f>
        <v/>
      </c>
      <c r="X683" s="57">
        <f t="shared" si="59"/>
        <v>0</v>
      </c>
      <c r="Y683" s="92" t="str">
        <f>IF(ISERROR(VLOOKUP(B683,'HSN Master'!$A$2:$E$2500,5,0)),"",(VLOOKUP(B683,'HSN Master'!$A$2:$E$2500,5,0)))</f>
        <v/>
      </c>
      <c r="Z683" s="57">
        <f t="shared" si="60"/>
        <v>0</v>
      </c>
      <c r="AC683" s="1"/>
    </row>
    <row r="684" spans="1:29" ht="29.25" customHeight="1" x14ac:dyDescent="0.25">
      <c r="A684" s="143"/>
      <c r="B684" s="10"/>
      <c r="C684" s="131" t="str">
        <f>IF(ISERROR(VLOOKUP(B684,'HSN Master'!$A$2:$B$2500,2,0)),"",(VLOOKUP(B684,'HSN Master'!$A$2:$B$2500,2,0)))</f>
        <v/>
      </c>
      <c r="D684" s="31"/>
      <c r="E684" s="4"/>
      <c r="F684" s="4"/>
      <c r="G684" s="4"/>
      <c r="H684" s="4"/>
      <c r="I684" s="4"/>
      <c r="J684" s="53">
        <f t="shared" si="56"/>
        <v>0</v>
      </c>
      <c r="K684" s="5"/>
      <c r="L684" s="5"/>
      <c r="M684" s="5"/>
      <c r="N684" s="5"/>
      <c r="O684" s="5"/>
      <c r="P684" s="54">
        <f t="shared" si="57"/>
        <v>0</v>
      </c>
      <c r="Q684" s="3"/>
      <c r="R684" s="3"/>
      <c r="S684" s="3"/>
      <c r="T684" s="3"/>
      <c r="U684" s="3"/>
      <c r="V684" s="55">
        <f t="shared" si="58"/>
        <v>0</v>
      </c>
      <c r="W684" s="56" t="str">
        <f>IF(ISERROR(VLOOKUP(B684,'HSN Master'!$A$2:$C$2500,3,0)),"",(VLOOKUP(B684,'HSN Master'!$A$2:$C$2500,3,0)))</f>
        <v/>
      </c>
      <c r="X684" s="57">
        <f t="shared" si="59"/>
        <v>0</v>
      </c>
      <c r="Y684" s="92" t="str">
        <f>IF(ISERROR(VLOOKUP(B684,'HSN Master'!$A$2:$E$2500,5,0)),"",(VLOOKUP(B684,'HSN Master'!$A$2:$E$2500,5,0)))</f>
        <v/>
      </c>
      <c r="Z684" s="57">
        <f t="shared" si="60"/>
        <v>0</v>
      </c>
      <c r="AC684" s="1"/>
    </row>
    <row r="685" spans="1:29" ht="29.25" customHeight="1" x14ac:dyDescent="0.25">
      <c r="A685" s="143"/>
      <c r="B685" s="10"/>
      <c r="C685" s="131" t="str">
        <f>IF(ISERROR(VLOOKUP(B685,'HSN Master'!$A$2:$B$2500,2,0)),"",(VLOOKUP(B685,'HSN Master'!$A$2:$B$2500,2,0)))</f>
        <v/>
      </c>
      <c r="D685" s="31"/>
      <c r="E685" s="4"/>
      <c r="F685" s="4"/>
      <c r="G685" s="4"/>
      <c r="H685" s="4"/>
      <c r="I685" s="4"/>
      <c r="J685" s="53">
        <f t="shared" si="56"/>
        <v>0</v>
      </c>
      <c r="K685" s="5"/>
      <c r="L685" s="5"/>
      <c r="M685" s="5"/>
      <c r="N685" s="5"/>
      <c r="O685" s="5"/>
      <c r="P685" s="54">
        <f t="shared" si="57"/>
        <v>0</v>
      </c>
      <c r="Q685" s="3"/>
      <c r="R685" s="3"/>
      <c r="S685" s="3"/>
      <c r="T685" s="3"/>
      <c r="U685" s="3"/>
      <c r="V685" s="55">
        <f t="shared" si="58"/>
        <v>0</v>
      </c>
      <c r="W685" s="56" t="str">
        <f>IF(ISERROR(VLOOKUP(B685,'HSN Master'!$A$2:$C$2500,3,0)),"",(VLOOKUP(B685,'HSN Master'!$A$2:$C$2500,3,0)))</f>
        <v/>
      </c>
      <c r="X685" s="57">
        <f t="shared" si="59"/>
        <v>0</v>
      </c>
      <c r="Y685" s="92" t="str">
        <f>IF(ISERROR(VLOOKUP(B685,'HSN Master'!$A$2:$E$2500,5,0)),"",(VLOOKUP(B685,'HSN Master'!$A$2:$E$2500,5,0)))</f>
        <v/>
      </c>
      <c r="Z685" s="57">
        <f t="shared" si="60"/>
        <v>0</v>
      </c>
      <c r="AC685" s="1"/>
    </row>
    <row r="686" spans="1:29" ht="29.25" customHeight="1" x14ac:dyDescent="0.25">
      <c r="A686" s="143"/>
      <c r="B686" s="10"/>
      <c r="C686" s="131" t="str">
        <f>IF(ISERROR(VLOOKUP(B686,'HSN Master'!$A$2:$B$2500,2,0)),"",(VLOOKUP(B686,'HSN Master'!$A$2:$B$2500,2,0)))</f>
        <v/>
      </c>
      <c r="D686" s="31"/>
      <c r="E686" s="4"/>
      <c r="F686" s="4"/>
      <c r="G686" s="4"/>
      <c r="H686" s="4"/>
      <c r="I686" s="4"/>
      <c r="J686" s="53">
        <f t="shared" si="56"/>
        <v>0</v>
      </c>
      <c r="K686" s="5"/>
      <c r="L686" s="5"/>
      <c r="M686" s="5"/>
      <c r="N686" s="5"/>
      <c r="O686" s="5"/>
      <c r="P686" s="54">
        <f t="shared" si="57"/>
        <v>0</v>
      </c>
      <c r="Q686" s="3"/>
      <c r="R686" s="3"/>
      <c r="S686" s="3"/>
      <c r="T686" s="3"/>
      <c r="U686" s="3"/>
      <c r="V686" s="55">
        <f t="shared" si="58"/>
        <v>0</v>
      </c>
      <c r="W686" s="56" t="str">
        <f>IF(ISERROR(VLOOKUP(B686,'HSN Master'!$A$2:$C$2500,3,0)),"",(VLOOKUP(B686,'HSN Master'!$A$2:$C$2500,3,0)))</f>
        <v/>
      </c>
      <c r="X686" s="57">
        <f t="shared" si="59"/>
        <v>0</v>
      </c>
      <c r="Y686" s="92" t="str">
        <f>IF(ISERROR(VLOOKUP(B686,'HSN Master'!$A$2:$E$2500,5,0)),"",(VLOOKUP(B686,'HSN Master'!$A$2:$E$2500,5,0)))</f>
        <v/>
      </c>
      <c r="Z686" s="57">
        <f t="shared" si="60"/>
        <v>0</v>
      </c>
      <c r="AC686" s="1"/>
    </row>
    <row r="687" spans="1:29" ht="29.25" customHeight="1" x14ac:dyDescent="0.25">
      <c r="A687" s="143"/>
      <c r="B687" s="10"/>
      <c r="C687" s="131" t="str">
        <f>IF(ISERROR(VLOOKUP(B687,'HSN Master'!$A$2:$B$2500,2,0)),"",(VLOOKUP(B687,'HSN Master'!$A$2:$B$2500,2,0)))</f>
        <v/>
      </c>
      <c r="D687" s="31"/>
      <c r="E687" s="4"/>
      <c r="F687" s="4"/>
      <c r="G687" s="4"/>
      <c r="H687" s="4"/>
      <c r="I687" s="4"/>
      <c r="J687" s="53">
        <f t="shared" si="56"/>
        <v>0</v>
      </c>
      <c r="K687" s="5"/>
      <c r="L687" s="5"/>
      <c r="M687" s="5"/>
      <c r="N687" s="5"/>
      <c r="O687" s="5"/>
      <c r="P687" s="54">
        <f t="shared" si="57"/>
        <v>0</v>
      </c>
      <c r="Q687" s="3"/>
      <c r="R687" s="3"/>
      <c r="S687" s="3"/>
      <c r="T687" s="3"/>
      <c r="U687" s="3"/>
      <c r="V687" s="55">
        <f t="shared" si="58"/>
        <v>0</v>
      </c>
      <c r="W687" s="56" t="str">
        <f>IF(ISERROR(VLOOKUP(B687,'HSN Master'!$A$2:$C$2500,3,0)),"",(VLOOKUP(B687,'HSN Master'!$A$2:$C$2500,3,0)))</f>
        <v/>
      </c>
      <c r="X687" s="57">
        <f t="shared" si="59"/>
        <v>0</v>
      </c>
      <c r="Y687" s="92" t="str">
        <f>IF(ISERROR(VLOOKUP(B687,'HSN Master'!$A$2:$E$2500,5,0)),"",(VLOOKUP(B687,'HSN Master'!$A$2:$E$2500,5,0)))</f>
        <v/>
      </c>
      <c r="Z687" s="57">
        <f t="shared" si="60"/>
        <v>0</v>
      </c>
      <c r="AC687" s="1"/>
    </row>
    <row r="688" spans="1:29" ht="29.25" customHeight="1" x14ac:dyDescent="0.25">
      <c r="A688" s="143"/>
      <c r="B688" s="10"/>
      <c r="C688" s="131" t="str">
        <f>IF(ISERROR(VLOOKUP(B688,'HSN Master'!$A$2:$B$2500,2,0)),"",(VLOOKUP(B688,'HSN Master'!$A$2:$B$2500,2,0)))</f>
        <v/>
      </c>
      <c r="D688" s="31"/>
      <c r="E688" s="4"/>
      <c r="F688" s="4"/>
      <c r="G688" s="4"/>
      <c r="H688" s="4"/>
      <c r="I688" s="4"/>
      <c r="J688" s="53">
        <f t="shared" si="56"/>
        <v>0</v>
      </c>
      <c r="K688" s="5"/>
      <c r="L688" s="5"/>
      <c r="M688" s="5"/>
      <c r="N688" s="5"/>
      <c r="O688" s="5"/>
      <c r="P688" s="54">
        <f t="shared" si="57"/>
        <v>0</v>
      </c>
      <c r="Q688" s="3"/>
      <c r="R688" s="3"/>
      <c r="S688" s="3"/>
      <c r="T688" s="3"/>
      <c r="U688" s="3"/>
      <c r="V688" s="55">
        <f t="shared" si="58"/>
        <v>0</v>
      </c>
      <c r="W688" s="56" t="str">
        <f>IF(ISERROR(VLOOKUP(B688,'HSN Master'!$A$2:$C$2500,3,0)),"",(VLOOKUP(B688,'HSN Master'!$A$2:$C$2500,3,0)))</f>
        <v/>
      </c>
      <c r="X688" s="57">
        <f t="shared" si="59"/>
        <v>0</v>
      </c>
      <c r="Y688" s="92" t="str">
        <f>IF(ISERROR(VLOOKUP(B688,'HSN Master'!$A$2:$E$2500,5,0)),"",(VLOOKUP(B688,'HSN Master'!$A$2:$E$2500,5,0)))</f>
        <v/>
      </c>
      <c r="Z688" s="57">
        <f t="shared" si="60"/>
        <v>0</v>
      </c>
      <c r="AC688" s="1"/>
    </row>
    <row r="689" spans="1:29" ht="29.25" customHeight="1" x14ac:dyDescent="0.25">
      <c r="A689" s="143"/>
      <c r="B689" s="10"/>
      <c r="C689" s="131" t="str">
        <f>IF(ISERROR(VLOOKUP(B689,'HSN Master'!$A$2:$B$2500,2,0)),"",(VLOOKUP(B689,'HSN Master'!$A$2:$B$2500,2,0)))</f>
        <v/>
      </c>
      <c r="D689" s="31"/>
      <c r="E689" s="4"/>
      <c r="F689" s="4"/>
      <c r="G689" s="4"/>
      <c r="H689" s="4"/>
      <c r="I689" s="4"/>
      <c r="J689" s="53">
        <f t="shared" si="56"/>
        <v>0</v>
      </c>
      <c r="K689" s="5"/>
      <c r="L689" s="5"/>
      <c r="M689" s="5"/>
      <c r="N689" s="5"/>
      <c r="O689" s="5"/>
      <c r="P689" s="54">
        <f t="shared" si="57"/>
        <v>0</v>
      </c>
      <c r="Q689" s="3"/>
      <c r="R689" s="3"/>
      <c r="S689" s="3"/>
      <c r="T689" s="3"/>
      <c r="U689" s="3"/>
      <c r="V689" s="55">
        <f t="shared" si="58"/>
        <v>0</v>
      </c>
      <c r="W689" s="56" t="str">
        <f>IF(ISERROR(VLOOKUP(B689,'HSN Master'!$A$2:$C$2500,3,0)),"",(VLOOKUP(B689,'HSN Master'!$A$2:$C$2500,3,0)))</f>
        <v/>
      </c>
      <c r="X689" s="57">
        <f t="shared" si="59"/>
        <v>0</v>
      </c>
      <c r="Y689" s="92" t="str">
        <f>IF(ISERROR(VLOOKUP(B689,'HSN Master'!$A$2:$E$2500,5,0)),"",(VLOOKUP(B689,'HSN Master'!$A$2:$E$2500,5,0)))</f>
        <v/>
      </c>
      <c r="Z689" s="57">
        <f t="shared" si="60"/>
        <v>0</v>
      </c>
      <c r="AC689" s="1"/>
    </row>
    <row r="690" spans="1:29" ht="29.25" customHeight="1" x14ac:dyDescent="0.25">
      <c r="A690" s="143"/>
      <c r="B690" s="10"/>
      <c r="C690" s="131" t="str">
        <f>IF(ISERROR(VLOOKUP(B690,'HSN Master'!$A$2:$B$2500,2,0)),"",(VLOOKUP(B690,'HSN Master'!$A$2:$B$2500,2,0)))</f>
        <v/>
      </c>
      <c r="D690" s="31"/>
      <c r="E690" s="4"/>
      <c r="F690" s="4"/>
      <c r="G690" s="4"/>
      <c r="H690" s="4"/>
      <c r="I690" s="4"/>
      <c r="J690" s="53">
        <f t="shared" si="56"/>
        <v>0</v>
      </c>
      <c r="K690" s="5"/>
      <c r="L690" s="5"/>
      <c r="M690" s="5"/>
      <c r="N690" s="5"/>
      <c r="O690" s="5"/>
      <c r="P690" s="54">
        <f t="shared" si="57"/>
        <v>0</v>
      </c>
      <c r="Q690" s="3"/>
      <c r="R690" s="3"/>
      <c r="S690" s="3"/>
      <c r="T690" s="3"/>
      <c r="U690" s="3"/>
      <c r="V690" s="55">
        <f t="shared" si="58"/>
        <v>0</v>
      </c>
      <c r="W690" s="56" t="str">
        <f>IF(ISERROR(VLOOKUP(B690,'HSN Master'!$A$2:$C$2500,3,0)),"",(VLOOKUP(B690,'HSN Master'!$A$2:$C$2500,3,0)))</f>
        <v/>
      </c>
      <c r="X690" s="57">
        <f t="shared" si="59"/>
        <v>0</v>
      </c>
      <c r="Y690" s="92" t="str">
        <f>IF(ISERROR(VLOOKUP(B690,'HSN Master'!$A$2:$E$2500,5,0)),"",(VLOOKUP(B690,'HSN Master'!$A$2:$E$2500,5,0)))</f>
        <v/>
      </c>
      <c r="Z690" s="57">
        <f t="shared" si="60"/>
        <v>0</v>
      </c>
      <c r="AC690" s="1"/>
    </row>
    <row r="691" spans="1:29" ht="29.25" customHeight="1" x14ac:dyDescent="0.25">
      <c r="A691" s="143"/>
      <c r="B691" s="10"/>
      <c r="C691" s="131" t="str">
        <f>IF(ISERROR(VLOOKUP(B691,'HSN Master'!$A$2:$B$2500,2,0)),"",(VLOOKUP(B691,'HSN Master'!$A$2:$B$2500,2,0)))</f>
        <v/>
      </c>
      <c r="D691" s="31"/>
      <c r="E691" s="4"/>
      <c r="F691" s="4"/>
      <c r="G691" s="4"/>
      <c r="H691" s="4"/>
      <c r="I691" s="4"/>
      <c r="J691" s="53">
        <f t="shared" si="56"/>
        <v>0</v>
      </c>
      <c r="K691" s="5"/>
      <c r="L691" s="5"/>
      <c r="M691" s="5"/>
      <c r="N691" s="5"/>
      <c r="O691" s="5"/>
      <c r="P691" s="54">
        <f t="shared" si="57"/>
        <v>0</v>
      </c>
      <c r="Q691" s="3"/>
      <c r="R691" s="3"/>
      <c r="S691" s="3"/>
      <c r="T691" s="3"/>
      <c r="U691" s="3"/>
      <c r="V691" s="55">
        <f t="shared" si="58"/>
        <v>0</v>
      </c>
      <c r="W691" s="56" t="str">
        <f>IF(ISERROR(VLOOKUP(B691,'HSN Master'!$A$2:$C$2500,3,0)),"",(VLOOKUP(B691,'HSN Master'!$A$2:$C$2500,3,0)))</f>
        <v/>
      </c>
      <c r="X691" s="57">
        <f t="shared" si="59"/>
        <v>0</v>
      </c>
      <c r="Y691" s="92" t="str">
        <f>IF(ISERROR(VLOOKUP(B691,'HSN Master'!$A$2:$E$2500,5,0)),"",(VLOOKUP(B691,'HSN Master'!$A$2:$E$2500,5,0)))</f>
        <v/>
      </c>
      <c r="Z691" s="57">
        <f t="shared" si="60"/>
        <v>0</v>
      </c>
      <c r="AC691" s="1"/>
    </row>
    <row r="692" spans="1:29" ht="29.25" customHeight="1" x14ac:dyDescent="0.25">
      <c r="A692" s="143"/>
      <c r="B692" s="10"/>
      <c r="C692" s="131" t="str">
        <f>IF(ISERROR(VLOOKUP(B692,'HSN Master'!$A$2:$B$2500,2,0)),"",(VLOOKUP(B692,'HSN Master'!$A$2:$B$2500,2,0)))</f>
        <v/>
      </c>
      <c r="D692" s="31"/>
      <c r="E692" s="4"/>
      <c r="F692" s="4"/>
      <c r="G692" s="4"/>
      <c r="H692" s="4"/>
      <c r="I692" s="4"/>
      <c r="J692" s="53">
        <f t="shared" si="56"/>
        <v>0</v>
      </c>
      <c r="K692" s="5"/>
      <c r="L692" s="5"/>
      <c r="M692" s="5"/>
      <c r="N692" s="5"/>
      <c r="O692" s="5"/>
      <c r="P692" s="54">
        <f t="shared" si="57"/>
        <v>0</v>
      </c>
      <c r="Q692" s="3"/>
      <c r="R692" s="3"/>
      <c r="S692" s="3"/>
      <c r="T692" s="3"/>
      <c r="U692" s="3"/>
      <c r="V692" s="55">
        <f t="shared" si="58"/>
        <v>0</v>
      </c>
      <c r="W692" s="56" t="str">
        <f>IF(ISERROR(VLOOKUP(B692,'HSN Master'!$A$2:$C$2500,3,0)),"",(VLOOKUP(B692,'HSN Master'!$A$2:$C$2500,3,0)))</f>
        <v/>
      </c>
      <c r="X692" s="57">
        <f t="shared" si="59"/>
        <v>0</v>
      </c>
      <c r="Y692" s="92" t="str">
        <f>IF(ISERROR(VLOOKUP(B692,'HSN Master'!$A$2:$E$2500,5,0)),"",(VLOOKUP(B692,'HSN Master'!$A$2:$E$2500,5,0)))</f>
        <v/>
      </c>
      <c r="Z692" s="57">
        <f t="shared" si="60"/>
        <v>0</v>
      </c>
      <c r="AC692" s="1"/>
    </row>
    <row r="693" spans="1:29" ht="29.25" customHeight="1" x14ac:dyDescent="0.25">
      <c r="A693" s="143"/>
      <c r="B693" s="10"/>
      <c r="C693" s="131" t="str">
        <f>IF(ISERROR(VLOOKUP(B693,'HSN Master'!$A$2:$B$2500,2,0)),"",(VLOOKUP(B693,'HSN Master'!$A$2:$B$2500,2,0)))</f>
        <v/>
      </c>
      <c r="D693" s="31"/>
      <c r="E693" s="4"/>
      <c r="F693" s="4"/>
      <c r="G693" s="4"/>
      <c r="H693" s="4"/>
      <c r="I693" s="4"/>
      <c r="J693" s="53">
        <f t="shared" si="56"/>
        <v>0</v>
      </c>
      <c r="K693" s="5"/>
      <c r="L693" s="5"/>
      <c r="M693" s="5"/>
      <c r="N693" s="5"/>
      <c r="O693" s="5"/>
      <c r="P693" s="54">
        <f t="shared" si="57"/>
        <v>0</v>
      </c>
      <c r="Q693" s="3"/>
      <c r="R693" s="3"/>
      <c r="S693" s="3"/>
      <c r="T693" s="3"/>
      <c r="U693" s="3"/>
      <c r="V693" s="55">
        <f t="shared" si="58"/>
        <v>0</v>
      </c>
      <c r="W693" s="56" t="str">
        <f>IF(ISERROR(VLOOKUP(B693,'HSN Master'!$A$2:$C$2500,3,0)),"",(VLOOKUP(B693,'HSN Master'!$A$2:$C$2500,3,0)))</f>
        <v/>
      </c>
      <c r="X693" s="57">
        <f t="shared" si="59"/>
        <v>0</v>
      </c>
      <c r="Y693" s="92" t="str">
        <f>IF(ISERROR(VLOOKUP(B693,'HSN Master'!$A$2:$E$2500,5,0)),"",(VLOOKUP(B693,'HSN Master'!$A$2:$E$2500,5,0)))</f>
        <v/>
      </c>
      <c r="Z693" s="57">
        <f t="shared" si="60"/>
        <v>0</v>
      </c>
      <c r="AC693" s="1"/>
    </row>
    <row r="694" spans="1:29" ht="29.25" customHeight="1" x14ac:dyDescent="0.25">
      <c r="A694" s="143"/>
      <c r="B694" s="10"/>
      <c r="C694" s="131" t="str">
        <f>IF(ISERROR(VLOOKUP(B694,'HSN Master'!$A$2:$B$2500,2,0)),"",(VLOOKUP(B694,'HSN Master'!$A$2:$B$2500,2,0)))</f>
        <v/>
      </c>
      <c r="D694" s="31"/>
      <c r="E694" s="4"/>
      <c r="F694" s="4"/>
      <c r="G694" s="4"/>
      <c r="H694" s="4"/>
      <c r="I694" s="4"/>
      <c r="J694" s="53">
        <f t="shared" si="56"/>
        <v>0</v>
      </c>
      <c r="K694" s="5"/>
      <c r="L694" s="5"/>
      <c r="M694" s="5"/>
      <c r="N694" s="5"/>
      <c r="O694" s="5"/>
      <c r="P694" s="54">
        <f t="shared" si="57"/>
        <v>0</v>
      </c>
      <c r="Q694" s="3"/>
      <c r="R694" s="3"/>
      <c r="S694" s="3"/>
      <c r="T694" s="3"/>
      <c r="U694" s="3"/>
      <c r="V694" s="55">
        <f t="shared" si="58"/>
        <v>0</v>
      </c>
      <c r="W694" s="56" t="str">
        <f>IF(ISERROR(VLOOKUP(B694,'HSN Master'!$A$2:$C$2500,3,0)),"",(VLOOKUP(B694,'HSN Master'!$A$2:$C$2500,3,0)))</f>
        <v/>
      </c>
      <c r="X694" s="57">
        <f t="shared" si="59"/>
        <v>0</v>
      </c>
      <c r="Y694" s="92" t="str">
        <f>IF(ISERROR(VLOOKUP(B694,'HSN Master'!$A$2:$E$2500,5,0)),"",(VLOOKUP(B694,'HSN Master'!$A$2:$E$2500,5,0)))</f>
        <v/>
      </c>
      <c r="Z694" s="57">
        <f t="shared" si="60"/>
        <v>0</v>
      </c>
      <c r="AC694" s="1"/>
    </row>
    <row r="695" spans="1:29" ht="29.25" customHeight="1" x14ac:dyDescent="0.25">
      <c r="A695" s="143"/>
      <c r="B695" s="10"/>
      <c r="C695" s="131" t="str">
        <f>IF(ISERROR(VLOOKUP(B695,'HSN Master'!$A$2:$B$2500,2,0)),"",(VLOOKUP(B695,'HSN Master'!$A$2:$B$2500,2,0)))</f>
        <v/>
      </c>
      <c r="D695" s="31"/>
      <c r="E695" s="4"/>
      <c r="F695" s="4"/>
      <c r="G695" s="4"/>
      <c r="H695" s="4"/>
      <c r="I695" s="4"/>
      <c r="J695" s="53">
        <f t="shared" si="56"/>
        <v>0</v>
      </c>
      <c r="K695" s="5"/>
      <c r="L695" s="5"/>
      <c r="M695" s="5"/>
      <c r="N695" s="5"/>
      <c r="O695" s="5"/>
      <c r="P695" s="54">
        <f t="shared" si="57"/>
        <v>0</v>
      </c>
      <c r="Q695" s="3"/>
      <c r="R695" s="3"/>
      <c r="S695" s="3"/>
      <c r="T695" s="3"/>
      <c r="U695" s="3"/>
      <c r="V695" s="55">
        <f t="shared" si="58"/>
        <v>0</v>
      </c>
      <c r="W695" s="56" t="str">
        <f>IF(ISERROR(VLOOKUP(B695,'HSN Master'!$A$2:$C$2500,3,0)),"",(VLOOKUP(B695,'HSN Master'!$A$2:$C$2500,3,0)))</f>
        <v/>
      </c>
      <c r="X695" s="57">
        <f t="shared" si="59"/>
        <v>0</v>
      </c>
      <c r="Y695" s="92" t="str">
        <f>IF(ISERROR(VLOOKUP(B695,'HSN Master'!$A$2:$E$2500,5,0)),"",(VLOOKUP(B695,'HSN Master'!$A$2:$E$2500,5,0)))</f>
        <v/>
      </c>
      <c r="Z695" s="57">
        <f t="shared" si="60"/>
        <v>0</v>
      </c>
      <c r="AC695" s="1"/>
    </row>
    <row r="696" spans="1:29" ht="29.25" customHeight="1" x14ac:dyDescent="0.25">
      <c r="A696" s="143"/>
      <c r="B696" s="10"/>
      <c r="C696" s="131" t="str">
        <f>IF(ISERROR(VLOOKUP(B696,'HSN Master'!$A$2:$B$2500,2,0)),"",(VLOOKUP(B696,'HSN Master'!$A$2:$B$2500,2,0)))</f>
        <v/>
      </c>
      <c r="D696" s="31"/>
      <c r="E696" s="4"/>
      <c r="F696" s="4"/>
      <c r="G696" s="4"/>
      <c r="H696" s="4"/>
      <c r="I696" s="4"/>
      <c r="J696" s="53">
        <f t="shared" si="56"/>
        <v>0</v>
      </c>
      <c r="K696" s="5"/>
      <c r="L696" s="5"/>
      <c r="M696" s="5"/>
      <c r="N696" s="5"/>
      <c r="O696" s="5"/>
      <c r="P696" s="54">
        <f t="shared" si="57"/>
        <v>0</v>
      </c>
      <c r="Q696" s="3"/>
      <c r="R696" s="3"/>
      <c r="S696" s="3"/>
      <c r="T696" s="3"/>
      <c r="U696" s="3"/>
      <c r="V696" s="55">
        <f t="shared" si="58"/>
        <v>0</v>
      </c>
      <c r="W696" s="56" t="str">
        <f>IF(ISERROR(VLOOKUP(B696,'HSN Master'!$A$2:$C$2500,3,0)),"",(VLOOKUP(B696,'HSN Master'!$A$2:$C$2500,3,0)))</f>
        <v/>
      </c>
      <c r="X696" s="57">
        <f t="shared" si="59"/>
        <v>0</v>
      </c>
      <c r="Y696" s="92" t="str">
        <f>IF(ISERROR(VLOOKUP(B696,'HSN Master'!$A$2:$E$2500,5,0)),"",(VLOOKUP(B696,'HSN Master'!$A$2:$E$2500,5,0)))</f>
        <v/>
      </c>
      <c r="Z696" s="57">
        <f t="shared" si="60"/>
        <v>0</v>
      </c>
      <c r="AC696" s="1"/>
    </row>
    <row r="697" spans="1:29" ht="29.25" customHeight="1" x14ac:dyDescent="0.25">
      <c r="A697" s="143"/>
      <c r="B697" s="10"/>
      <c r="C697" s="131" t="str">
        <f>IF(ISERROR(VLOOKUP(B697,'HSN Master'!$A$2:$B$2500,2,0)),"",(VLOOKUP(B697,'HSN Master'!$A$2:$B$2500,2,0)))</f>
        <v/>
      </c>
      <c r="D697" s="31"/>
      <c r="E697" s="4"/>
      <c r="F697" s="4"/>
      <c r="G697" s="4"/>
      <c r="H697" s="4"/>
      <c r="I697" s="4"/>
      <c r="J697" s="53">
        <f t="shared" si="56"/>
        <v>0</v>
      </c>
      <c r="K697" s="5"/>
      <c r="L697" s="5"/>
      <c r="M697" s="5"/>
      <c r="N697" s="5"/>
      <c r="O697" s="5"/>
      <c r="P697" s="54">
        <f t="shared" si="57"/>
        <v>0</v>
      </c>
      <c r="Q697" s="3"/>
      <c r="R697" s="3"/>
      <c r="S697" s="3"/>
      <c r="T697" s="3"/>
      <c r="U697" s="3"/>
      <c r="V697" s="55">
        <f t="shared" si="58"/>
        <v>0</v>
      </c>
      <c r="W697" s="56" t="str">
        <f>IF(ISERROR(VLOOKUP(B697,'HSN Master'!$A$2:$C$2500,3,0)),"",(VLOOKUP(B697,'HSN Master'!$A$2:$C$2500,3,0)))</f>
        <v/>
      </c>
      <c r="X697" s="57">
        <f t="shared" si="59"/>
        <v>0</v>
      </c>
      <c r="Y697" s="92" t="str">
        <f>IF(ISERROR(VLOOKUP(B697,'HSN Master'!$A$2:$E$2500,5,0)),"",(VLOOKUP(B697,'HSN Master'!$A$2:$E$2500,5,0)))</f>
        <v/>
      </c>
      <c r="Z697" s="57">
        <f t="shared" si="60"/>
        <v>0</v>
      </c>
      <c r="AC697" s="1"/>
    </row>
    <row r="698" spans="1:29" ht="29.25" customHeight="1" x14ac:dyDescent="0.25">
      <c r="A698" s="143"/>
      <c r="B698" s="10"/>
      <c r="C698" s="131" t="str">
        <f>IF(ISERROR(VLOOKUP(B698,'HSN Master'!$A$2:$B$2500,2,0)),"",(VLOOKUP(B698,'HSN Master'!$A$2:$B$2500,2,0)))</f>
        <v/>
      </c>
      <c r="D698" s="31"/>
      <c r="E698" s="4"/>
      <c r="F698" s="4"/>
      <c r="G698" s="4"/>
      <c r="H698" s="4"/>
      <c r="I698" s="4"/>
      <c r="J698" s="53">
        <f t="shared" si="56"/>
        <v>0</v>
      </c>
      <c r="K698" s="5"/>
      <c r="L698" s="5"/>
      <c r="M698" s="5"/>
      <c r="N698" s="5"/>
      <c r="O698" s="5"/>
      <c r="P698" s="54">
        <f t="shared" si="57"/>
        <v>0</v>
      </c>
      <c r="Q698" s="3"/>
      <c r="R698" s="3"/>
      <c r="S698" s="3"/>
      <c r="T698" s="3"/>
      <c r="U698" s="3"/>
      <c r="V698" s="55">
        <f t="shared" si="58"/>
        <v>0</v>
      </c>
      <c r="W698" s="56" t="str">
        <f>IF(ISERROR(VLOOKUP(B698,'HSN Master'!$A$2:$C$2500,3,0)),"",(VLOOKUP(B698,'HSN Master'!$A$2:$C$2500,3,0)))</f>
        <v/>
      </c>
      <c r="X698" s="57">
        <f t="shared" si="59"/>
        <v>0</v>
      </c>
      <c r="Y698" s="92" t="str">
        <f>IF(ISERROR(VLOOKUP(B698,'HSN Master'!$A$2:$E$2500,5,0)),"",(VLOOKUP(B698,'HSN Master'!$A$2:$E$2500,5,0)))</f>
        <v/>
      </c>
      <c r="Z698" s="57">
        <f t="shared" si="60"/>
        <v>0</v>
      </c>
      <c r="AC698" s="1"/>
    </row>
    <row r="699" spans="1:29" ht="29.25" customHeight="1" x14ac:dyDescent="0.25">
      <c r="A699" s="143"/>
      <c r="B699" s="10"/>
      <c r="C699" s="131" t="str">
        <f>IF(ISERROR(VLOOKUP(B699,'HSN Master'!$A$2:$B$2500,2,0)),"",(VLOOKUP(B699,'HSN Master'!$A$2:$B$2500,2,0)))</f>
        <v/>
      </c>
      <c r="D699" s="31"/>
      <c r="E699" s="4"/>
      <c r="F699" s="4"/>
      <c r="G699" s="4"/>
      <c r="H699" s="4"/>
      <c r="I699" s="4"/>
      <c r="J699" s="53">
        <f t="shared" si="56"/>
        <v>0</v>
      </c>
      <c r="K699" s="5"/>
      <c r="L699" s="5"/>
      <c r="M699" s="5"/>
      <c r="N699" s="5"/>
      <c r="O699" s="5"/>
      <c r="P699" s="54">
        <f t="shared" si="57"/>
        <v>0</v>
      </c>
      <c r="Q699" s="3"/>
      <c r="R699" s="3"/>
      <c r="S699" s="3"/>
      <c r="T699" s="3"/>
      <c r="U699" s="3"/>
      <c r="V699" s="55">
        <f t="shared" si="58"/>
        <v>0</v>
      </c>
      <c r="W699" s="56" t="str">
        <f>IF(ISERROR(VLOOKUP(B699,'HSN Master'!$A$2:$C$2500,3,0)),"",(VLOOKUP(B699,'HSN Master'!$A$2:$C$2500,3,0)))</f>
        <v/>
      </c>
      <c r="X699" s="57">
        <f t="shared" si="59"/>
        <v>0</v>
      </c>
      <c r="Y699" s="92" t="str">
        <f>IF(ISERROR(VLOOKUP(B699,'HSN Master'!$A$2:$E$2500,5,0)),"",(VLOOKUP(B699,'HSN Master'!$A$2:$E$2500,5,0)))</f>
        <v/>
      </c>
      <c r="Z699" s="57">
        <f t="shared" si="60"/>
        <v>0</v>
      </c>
      <c r="AC699" s="1"/>
    </row>
    <row r="700" spans="1:29" ht="29.25" customHeight="1" x14ac:dyDescent="0.25">
      <c r="A700" s="143"/>
      <c r="B700" s="10"/>
      <c r="C700" s="131" t="str">
        <f>IF(ISERROR(VLOOKUP(B700,'HSN Master'!$A$2:$B$2500,2,0)),"",(VLOOKUP(B700,'HSN Master'!$A$2:$B$2500,2,0)))</f>
        <v/>
      </c>
      <c r="D700" s="31"/>
      <c r="E700" s="4"/>
      <c r="F700" s="4"/>
      <c r="G700" s="4"/>
      <c r="H700" s="4"/>
      <c r="I700" s="4"/>
      <c r="J700" s="53">
        <f t="shared" si="56"/>
        <v>0</v>
      </c>
      <c r="K700" s="5"/>
      <c r="L700" s="5"/>
      <c r="M700" s="5"/>
      <c r="N700" s="5"/>
      <c r="O700" s="5"/>
      <c r="P700" s="54">
        <f t="shared" si="57"/>
        <v>0</v>
      </c>
      <c r="Q700" s="3"/>
      <c r="R700" s="3"/>
      <c r="S700" s="3"/>
      <c r="T700" s="3"/>
      <c r="U700" s="3"/>
      <c r="V700" s="55">
        <f t="shared" si="58"/>
        <v>0</v>
      </c>
      <c r="W700" s="56" t="str">
        <f>IF(ISERROR(VLOOKUP(B700,'HSN Master'!$A$2:$C$2500,3,0)),"",(VLOOKUP(B700,'HSN Master'!$A$2:$C$2500,3,0)))</f>
        <v/>
      </c>
      <c r="X700" s="57">
        <f t="shared" si="59"/>
        <v>0</v>
      </c>
      <c r="Y700" s="92" t="str">
        <f>IF(ISERROR(VLOOKUP(B700,'HSN Master'!$A$2:$E$2500,5,0)),"",(VLOOKUP(B700,'HSN Master'!$A$2:$E$2500,5,0)))</f>
        <v/>
      </c>
      <c r="Z700" s="57">
        <f t="shared" si="60"/>
        <v>0</v>
      </c>
      <c r="AC700" s="1"/>
    </row>
  </sheetData>
  <sheetProtection algorithmName="SHA-512" hashValue="qMxJ+OsjFVov7nfBqbSPqxq5XfU2+iAaZ5lvmkDSX4/f0fHCk7LvDEGlEiNhXkIIbRsuU2IIxvTqbxmyeL4mDg==" saltValue="FooPiH46q8WvG+DstRI80A==" spinCount="100000" sheet="1" objects="1" scenarios="1"/>
  <mergeCells count="28">
    <mergeCell ref="V2:V3"/>
    <mergeCell ref="P2:P3"/>
    <mergeCell ref="Q2:R2"/>
    <mergeCell ref="E2:F2"/>
    <mergeCell ref="G2:G3"/>
    <mergeCell ref="H2:H3"/>
    <mergeCell ref="J2:J3"/>
    <mergeCell ref="K2:L2"/>
    <mergeCell ref="M2:M3"/>
    <mergeCell ref="N2:N3"/>
    <mergeCell ref="I2:I3"/>
    <mergeCell ref="O2:O3"/>
    <mergeCell ref="S2:S3"/>
    <mergeCell ref="T2:T3"/>
    <mergeCell ref="A1:A3"/>
    <mergeCell ref="B1:B3"/>
    <mergeCell ref="C1:C3"/>
    <mergeCell ref="D1:D3"/>
    <mergeCell ref="U2:U3"/>
    <mergeCell ref="F1:I1"/>
    <mergeCell ref="M1:N1"/>
    <mergeCell ref="S1:T1"/>
    <mergeCell ref="Z2:Z3"/>
    <mergeCell ref="AA2:AA3"/>
    <mergeCell ref="AB2:AB3"/>
    <mergeCell ref="W2:W3"/>
    <mergeCell ref="X2:X3"/>
    <mergeCell ref="Y2:Y3"/>
  </mergeCells>
  <pageMargins left="0.70866141732283472" right="0.39370078740157483" top="0.74803149606299213" bottom="0.74803149606299213" header="0.31496062992125984" footer="0.31496062992125984"/>
  <pageSetup paperSize="8" orientation="landscape" r:id="rId1"/>
  <headerFoot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'HSN Master'!$A$2:$A$2500</xm:f>
          </x14:formula1>
          <xm:sqref>B5:B700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0"/>
  <sheetViews>
    <sheetView zoomScaleNormal="100" workbookViewId="0">
      <pane xSplit="3" ySplit="4" topLeftCell="D5" activePane="bottomRight" state="frozen"/>
      <selection pane="topRight" activeCell="D1" sqref="D1"/>
      <selection pane="bottomLeft" activeCell="A5" sqref="A5"/>
      <selection pane="bottomRight" sqref="A1:A3"/>
    </sheetView>
  </sheetViews>
  <sheetFormatPr defaultRowHeight="15" x14ac:dyDescent="0.25"/>
  <cols>
    <col min="1" max="1" width="6.85546875" style="23" bestFit="1" customWidth="1"/>
    <col min="2" max="2" width="12.28515625" style="82" customWidth="1"/>
    <col min="3" max="3" width="39" style="47" customWidth="1"/>
    <col min="4" max="4" width="16.5703125" style="76" customWidth="1"/>
    <col min="5" max="6" width="9.140625" style="23"/>
    <col min="7" max="7" width="10" style="23" customWidth="1"/>
    <col min="8" max="12" width="9.140625" style="23"/>
    <col min="13" max="13" width="10" style="23" customWidth="1"/>
    <col min="14" max="18" width="9.140625" style="23"/>
    <col min="19" max="19" width="10" style="23" customWidth="1"/>
    <col min="20" max="22" width="9.140625" style="23"/>
    <col min="23" max="24" width="9.140625" style="23" hidden="1" customWidth="1"/>
    <col min="25" max="25" width="9.140625" style="2" customWidth="1"/>
    <col min="26" max="16384" width="9.140625" style="2"/>
  </cols>
  <sheetData>
    <row r="1" spans="1:25" ht="21" customHeight="1" x14ac:dyDescent="0.25">
      <c r="A1" s="158" t="s">
        <v>6</v>
      </c>
      <c r="B1" s="158" t="s">
        <v>7</v>
      </c>
      <c r="C1" s="159" t="s">
        <v>8</v>
      </c>
      <c r="D1" s="158" t="s">
        <v>9</v>
      </c>
      <c r="E1" s="106"/>
      <c r="F1" s="162" t="s">
        <v>0</v>
      </c>
      <c r="G1" s="162"/>
      <c r="H1" s="162"/>
      <c r="I1" s="162"/>
      <c r="J1" s="33"/>
      <c r="K1" s="107"/>
      <c r="L1" s="108"/>
      <c r="M1" s="163" t="s">
        <v>1</v>
      </c>
      <c r="N1" s="163"/>
      <c r="O1" s="108"/>
      <c r="P1" s="34"/>
      <c r="Q1" s="109"/>
      <c r="R1" s="134"/>
      <c r="S1" s="164" t="s">
        <v>2398</v>
      </c>
      <c r="T1" s="164"/>
      <c r="U1" s="134"/>
      <c r="V1" s="35"/>
    </row>
    <row r="2" spans="1:25" ht="15" customHeight="1" x14ac:dyDescent="0.25">
      <c r="A2" s="158"/>
      <c r="B2" s="158"/>
      <c r="C2" s="159"/>
      <c r="D2" s="158"/>
      <c r="E2" s="168" t="s">
        <v>2</v>
      </c>
      <c r="F2" s="169"/>
      <c r="G2" s="170" t="s">
        <v>3</v>
      </c>
      <c r="H2" s="170" t="s">
        <v>4</v>
      </c>
      <c r="I2" s="170" t="s">
        <v>978</v>
      </c>
      <c r="J2" s="170" t="s">
        <v>5</v>
      </c>
      <c r="K2" s="172" t="s">
        <v>2</v>
      </c>
      <c r="L2" s="173"/>
      <c r="M2" s="174" t="s">
        <v>3</v>
      </c>
      <c r="N2" s="174" t="s">
        <v>4</v>
      </c>
      <c r="O2" s="174" t="s">
        <v>978</v>
      </c>
      <c r="P2" s="165" t="s">
        <v>5</v>
      </c>
      <c r="Q2" s="167" t="s">
        <v>2</v>
      </c>
      <c r="R2" s="167"/>
      <c r="S2" s="176" t="s">
        <v>3</v>
      </c>
      <c r="T2" s="160" t="s">
        <v>4</v>
      </c>
      <c r="U2" s="160" t="s">
        <v>978</v>
      </c>
      <c r="V2" s="160" t="s">
        <v>5</v>
      </c>
      <c r="W2" s="156" t="s">
        <v>15</v>
      </c>
      <c r="X2" s="156" t="s">
        <v>2401</v>
      </c>
    </row>
    <row r="3" spans="1:25" ht="75" customHeight="1" x14ac:dyDescent="0.25">
      <c r="A3" s="158"/>
      <c r="B3" s="158"/>
      <c r="C3" s="159"/>
      <c r="D3" s="158"/>
      <c r="E3" s="133" t="s">
        <v>10</v>
      </c>
      <c r="F3" s="112" t="s">
        <v>11</v>
      </c>
      <c r="G3" s="171"/>
      <c r="H3" s="171"/>
      <c r="I3" s="171"/>
      <c r="J3" s="171"/>
      <c r="K3" s="113" t="s">
        <v>10</v>
      </c>
      <c r="L3" s="113" t="s">
        <v>11</v>
      </c>
      <c r="M3" s="166"/>
      <c r="N3" s="166"/>
      <c r="O3" s="175"/>
      <c r="P3" s="166"/>
      <c r="Q3" s="114" t="s">
        <v>10</v>
      </c>
      <c r="R3" s="114" t="s">
        <v>11</v>
      </c>
      <c r="S3" s="167"/>
      <c r="T3" s="161"/>
      <c r="U3" s="161"/>
      <c r="V3" s="161"/>
      <c r="W3" s="156"/>
      <c r="X3" s="156"/>
      <c r="Y3" s="27"/>
    </row>
    <row r="4" spans="1:25" ht="17.25" customHeight="1" x14ac:dyDescent="0.25">
      <c r="A4" s="28"/>
      <c r="B4" s="135"/>
      <c r="C4" s="136"/>
      <c r="D4" s="30"/>
      <c r="E4" s="48">
        <f>SUM(E5:E700)</f>
        <v>0</v>
      </c>
      <c r="F4" s="48">
        <f t="shared" ref="F4:J4" si="0">SUM(F5:F700)</f>
        <v>0</v>
      </c>
      <c r="G4" s="48">
        <f t="shared" si="0"/>
        <v>0</v>
      </c>
      <c r="H4" s="48">
        <f t="shared" si="0"/>
        <v>0</v>
      </c>
      <c r="I4" s="48">
        <f t="shared" si="0"/>
        <v>0</v>
      </c>
      <c r="J4" s="48">
        <f t="shared" si="0"/>
        <v>0</v>
      </c>
      <c r="K4" s="49">
        <f>SUM(K5:K700)</f>
        <v>0</v>
      </c>
      <c r="L4" s="49">
        <f t="shared" ref="L4:P4" si="1">SUM(L5:L700)</f>
        <v>0</v>
      </c>
      <c r="M4" s="49">
        <f t="shared" si="1"/>
        <v>0</v>
      </c>
      <c r="N4" s="49">
        <f t="shared" si="1"/>
        <v>0</v>
      </c>
      <c r="O4" s="49">
        <f t="shared" si="1"/>
        <v>0</v>
      </c>
      <c r="P4" s="49">
        <f t="shared" si="1"/>
        <v>0</v>
      </c>
      <c r="Q4" s="50">
        <f>SUM(Q5:Q700)</f>
        <v>0</v>
      </c>
      <c r="R4" s="50">
        <f t="shared" ref="R4:V4" si="2">SUM(R5:R700)</f>
        <v>0</v>
      </c>
      <c r="S4" s="50">
        <f t="shared" si="2"/>
        <v>0</v>
      </c>
      <c r="T4" s="50">
        <f t="shared" si="2"/>
        <v>0</v>
      </c>
      <c r="U4" s="50">
        <f t="shared" si="2"/>
        <v>0</v>
      </c>
      <c r="V4" s="50">
        <f t="shared" si="2"/>
        <v>0</v>
      </c>
      <c r="W4" s="105" t="e">
        <f>(P4-J4)/J4*100</f>
        <v>#DIV/0!</v>
      </c>
      <c r="X4" s="105" t="e">
        <f>(V4-P4)/P4*100</f>
        <v>#DIV/0!</v>
      </c>
      <c r="Y4" s="27"/>
    </row>
    <row r="5" spans="1:25" x14ac:dyDescent="0.25">
      <c r="A5" s="29">
        <v>1</v>
      </c>
      <c r="B5" s="10"/>
      <c r="C5" s="9"/>
      <c r="D5" s="31"/>
      <c r="E5" s="4"/>
      <c r="F5" s="4"/>
      <c r="G5" s="4"/>
      <c r="H5" s="4"/>
      <c r="I5" s="4"/>
      <c r="J5" s="53">
        <f t="shared" ref="J5:J68" si="3">SUM(E5:I5)</f>
        <v>0</v>
      </c>
      <c r="K5" s="5"/>
      <c r="L5" s="5"/>
      <c r="M5" s="5"/>
      <c r="N5" s="5"/>
      <c r="O5" s="5"/>
      <c r="P5" s="54">
        <f t="shared" ref="P5:P68" si="4">SUM(K5:O5)</f>
        <v>0</v>
      </c>
      <c r="Q5" s="3"/>
      <c r="R5" s="3"/>
      <c r="S5" s="3"/>
      <c r="T5" s="3"/>
      <c r="U5" s="3"/>
      <c r="V5" s="55">
        <f t="shared" ref="V5:V68" si="5">SUM(Q5:U5)</f>
        <v>0</v>
      </c>
      <c r="W5" s="75"/>
      <c r="X5" s="75"/>
      <c r="Y5" s="1"/>
    </row>
    <row r="6" spans="1:25" ht="17.25" customHeight="1" x14ac:dyDescent="0.25">
      <c r="A6" s="29">
        <v>2</v>
      </c>
      <c r="B6" s="10"/>
      <c r="C6" s="9"/>
      <c r="D6" s="31"/>
      <c r="E6" s="4"/>
      <c r="F6" s="4"/>
      <c r="G6" s="4"/>
      <c r="H6" s="4"/>
      <c r="I6" s="4"/>
      <c r="J6" s="53">
        <f t="shared" si="3"/>
        <v>0</v>
      </c>
      <c r="K6" s="5"/>
      <c r="L6" s="5"/>
      <c r="M6" s="5"/>
      <c r="N6" s="5"/>
      <c r="O6" s="5"/>
      <c r="P6" s="54">
        <f t="shared" si="4"/>
        <v>0</v>
      </c>
      <c r="Q6" s="3"/>
      <c r="R6" s="3"/>
      <c r="S6" s="3"/>
      <c r="T6" s="3"/>
      <c r="U6" s="3"/>
      <c r="V6" s="55">
        <f t="shared" si="5"/>
        <v>0</v>
      </c>
      <c r="W6" s="75"/>
      <c r="X6" s="75"/>
      <c r="Y6" s="1"/>
    </row>
    <row r="7" spans="1:25" ht="17.25" customHeight="1" x14ac:dyDescent="0.25">
      <c r="A7" s="29">
        <v>3</v>
      </c>
      <c r="B7" s="10"/>
      <c r="C7" s="9"/>
      <c r="D7" s="31"/>
      <c r="E7" s="4"/>
      <c r="F7" s="4"/>
      <c r="G7" s="4"/>
      <c r="H7" s="4"/>
      <c r="I7" s="4"/>
      <c r="J7" s="53">
        <f t="shared" si="3"/>
        <v>0</v>
      </c>
      <c r="K7" s="5"/>
      <c r="L7" s="5"/>
      <c r="M7" s="5"/>
      <c r="N7" s="5"/>
      <c r="O7" s="5"/>
      <c r="P7" s="54">
        <f t="shared" si="4"/>
        <v>0</v>
      </c>
      <c r="Q7" s="3"/>
      <c r="R7" s="3"/>
      <c r="S7" s="3"/>
      <c r="T7" s="3"/>
      <c r="U7" s="3"/>
      <c r="V7" s="55">
        <f t="shared" si="5"/>
        <v>0</v>
      </c>
      <c r="W7" s="75"/>
      <c r="X7" s="75"/>
      <c r="Y7" s="1"/>
    </row>
    <row r="8" spans="1:25" ht="17.25" customHeight="1" x14ac:dyDescent="0.25">
      <c r="A8" s="26"/>
      <c r="B8" s="10"/>
      <c r="C8" s="9"/>
      <c r="D8" s="31"/>
      <c r="E8" s="4"/>
      <c r="F8" s="4"/>
      <c r="G8" s="4"/>
      <c r="H8" s="4"/>
      <c r="I8" s="4"/>
      <c r="J8" s="53">
        <f t="shared" si="3"/>
        <v>0</v>
      </c>
      <c r="K8" s="5"/>
      <c r="L8" s="5"/>
      <c r="M8" s="5"/>
      <c r="N8" s="5"/>
      <c r="O8" s="5"/>
      <c r="P8" s="54">
        <f t="shared" si="4"/>
        <v>0</v>
      </c>
      <c r="Q8" s="3"/>
      <c r="R8" s="3"/>
      <c r="S8" s="3"/>
      <c r="T8" s="3"/>
      <c r="U8" s="3"/>
      <c r="V8" s="55">
        <f t="shared" si="5"/>
        <v>0</v>
      </c>
      <c r="W8" s="75"/>
      <c r="X8" s="75"/>
      <c r="Y8" s="1"/>
    </row>
    <row r="9" spans="1:25" ht="17.25" customHeight="1" x14ac:dyDescent="0.25">
      <c r="A9" s="26"/>
      <c r="B9" s="10"/>
      <c r="C9" s="9"/>
      <c r="D9" s="31"/>
      <c r="E9" s="4"/>
      <c r="F9" s="4"/>
      <c r="G9" s="4"/>
      <c r="H9" s="4"/>
      <c r="I9" s="4"/>
      <c r="J9" s="53">
        <f t="shared" si="3"/>
        <v>0</v>
      </c>
      <c r="K9" s="5"/>
      <c r="L9" s="5"/>
      <c r="M9" s="5"/>
      <c r="N9" s="5"/>
      <c r="O9" s="5"/>
      <c r="P9" s="54">
        <f t="shared" si="4"/>
        <v>0</v>
      </c>
      <c r="Q9" s="3"/>
      <c r="R9" s="3"/>
      <c r="S9" s="3"/>
      <c r="T9" s="3"/>
      <c r="U9" s="3"/>
      <c r="V9" s="55">
        <f t="shared" si="5"/>
        <v>0</v>
      </c>
      <c r="W9" s="75"/>
      <c r="X9" s="75"/>
      <c r="Y9" s="1"/>
    </row>
    <row r="10" spans="1:25" ht="17.25" customHeight="1" x14ac:dyDescent="0.25">
      <c r="A10" s="26"/>
      <c r="B10" s="10"/>
      <c r="C10" s="9"/>
      <c r="D10" s="31"/>
      <c r="E10" s="4"/>
      <c r="F10" s="4"/>
      <c r="G10" s="4"/>
      <c r="H10" s="4"/>
      <c r="I10" s="4"/>
      <c r="J10" s="53">
        <f t="shared" si="3"/>
        <v>0</v>
      </c>
      <c r="K10" s="5"/>
      <c r="L10" s="5"/>
      <c r="M10" s="5"/>
      <c r="N10" s="5"/>
      <c r="O10" s="5"/>
      <c r="P10" s="54">
        <f t="shared" si="4"/>
        <v>0</v>
      </c>
      <c r="Q10" s="3"/>
      <c r="R10" s="3"/>
      <c r="S10" s="3"/>
      <c r="T10" s="3"/>
      <c r="U10" s="3"/>
      <c r="V10" s="55">
        <f t="shared" si="5"/>
        <v>0</v>
      </c>
      <c r="W10" s="75"/>
      <c r="X10" s="75"/>
      <c r="Y10" s="1"/>
    </row>
    <row r="11" spans="1:25" ht="17.25" customHeight="1" x14ac:dyDescent="0.25">
      <c r="A11" s="26"/>
      <c r="B11" s="10"/>
      <c r="C11" s="9"/>
      <c r="D11" s="31"/>
      <c r="E11" s="4"/>
      <c r="F11" s="4"/>
      <c r="G11" s="4"/>
      <c r="H11" s="4"/>
      <c r="I11" s="4"/>
      <c r="J11" s="53">
        <f t="shared" si="3"/>
        <v>0</v>
      </c>
      <c r="K11" s="5"/>
      <c r="L11" s="5"/>
      <c r="M11" s="5"/>
      <c r="N11" s="5"/>
      <c r="O11" s="5"/>
      <c r="P11" s="54">
        <f t="shared" si="4"/>
        <v>0</v>
      </c>
      <c r="Q11" s="3"/>
      <c r="R11" s="3"/>
      <c r="S11" s="3"/>
      <c r="T11" s="3"/>
      <c r="U11" s="3"/>
      <c r="V11" s="55">
        <f t="shared" si="5"/>
        <v>0</v>
      </c>
      <c r="W11" s="75"/>
      <c r="X11" s="75"/>
      <c r="Y11" s="1"/>
    </row>
    <row r="12" spans="1:25" x14ac:dyDescent="0.25">
      <c r="A12" s="26"/>
      <c r="B12" s="10"/>
      <c r="C12" s="9"/>
      <c r="D12" s="31"/>
      <c r="E12" s="4"/>
      <c r="F12" s="4"/>
      <c r="G12" s="4"/>
      <c r="H12" s="4"/>
      <c r="I12" s="4"/>
      <c r="J12" s="53">
        <f t="shared" si="3"/>
        <v>0</v>
      </c>
      <c r="K12" s="5"/>
      <c r="L12" s="5"/>
      <c r="M12" s="5"/>
      <c r="N12" s="5"/>
      <c r="O12" s="5"/>
      <c r="P12" s="54">
        <f t="shared" si="4"/>
        <v>0</v>
      </c>
      <c r="Q12" s="3"/>
      <c r="R12" s="3"/>
      <c r="S12" s="3"/>
      <c r="T12" s="3"/>
      <c r="U12" s="3"/>
      <c r="V12" s="55">
        <f t="shared" si="5"/>
        <v>0</v>
      </c>
      <c r="Y12" s="1"/>
    </row>
    <row r="13" spans="1:25" x14ac:dyDescent="0.25">
      <c r="A13" s="26"/>
      <c r="B13" s="10"/>
      <c r="C13" s="9"/>
      <c r="D13" s="31"/>
      <c r="E13" s="4"/>
      <c r="F13" s="4"/>
      <c r="G13" s="4"/>
      <c r="H13" s="4"/>
      <c r="I13" s="4"/>
      <c r="J13" s="53">
        <f t="shared" si="3"/>
        <v>0</v>
      </c>
      <c r="K13" s="5"/>
      <c r="L13" s="5"/>
      <c r="M13" s="5"/>
      <c r="N13" s="5"/>
      <c r="O13" s="5"/>
      <c r="P13" s="54">
        <f t="shared" si="4"/>
        <v>0</v>
      </c>
      <c r="Q13" s="3"/>
      <c r="R13" s="3"/>
      <c r="S13" s="3"/>
      <c r="T13" s="3"/>
      <c r="U13" s="3"/>
      <c r="V13" s="55">
        <f t="shared" si="5"/>
        <v>0</v>
      </c>
      <c r="Y13" s="1"/>
    </row>
    <row r="14" spans="1:25" x14ac:dyDescent="0.25">
      <c r="A14" s="26"/>
      <c r="B14" s="10"/>
      <c r="C14" s="9"/>
      <c r="D14" s="31"/>
      <c r="E14" s="4"/>
      <c r="F14" s="4"/>
      <c r="G14" s="4"/>
      <c r="H14" s="4"/>
      <c r="I14" s="4"/>
      <c r="J14" s="53">
        <f t="shared" si="3"/>
        <v>0</v>
      </c>
      <c r="K14" s="5"/>
      <c r="L14" s="5"/>
      <c r="M14" s="5"/>
      <c r="N14" s="5"/>
      <c r="O14" s="5"/>
      <c r="P14" s="54">
        <f t="shared" si="4"/>
        <v>0</v>
      </c>
      <c r="Q14" s="3"/>
      <c r="R14" s="3"/>
      <c r="S14" s="3"/>
      <c r="T14" s="3"/>
      <c r="U14" s="3"/>
      <c r="V14" s="55">
        <f t="shared" si="5"/>
        <v>0</v>
      </c>
      <c r="Y14" s="1"/>
    </row>
    <row r="15" spans="1:25" x14ac:dyDescent="0.25">
      <c r="A15" s="26"/>
      <c r="B15" s="10"/>
      <c r="C15" s="9"/>
      <c r="D15" s="31"/>
      <c r="E15" s="4"/>
      <c r="F15" s="4"/>
      <c r="G15" s="4"/>
      <c r="H15" s="4"/>
      <c r="I15" s="4"/>
      <c r="J15" s="53">
        <f t="shared" si="3"/>
        <v>0</v>
      </c>
      <c r="K15" s="5"/>
      <c r="L15" s="5"/>
      <c r="M15" s="5"/>
      <c r="N15" s="5"/>
      <c r="O15" s="5"/>
      <c r="P15" s="54">
        <f t="shared" si="4"/>
        <v>0</v>
      </c>
      <c r="Q15" s="3"/>
      <c r="R15" s="3"/>
      <c r="S15" s="3"/>
      <c r="T15" s="3"/>
      <c r="U15" s="3"/>
      <c r="V15" s="55">
        <f t="shared" si="5"/>
        <v>0</v>
      </c>
      <c r="Y15" s="1"/>
    </row>
    <row r="16" spans="1:25" x14ac:dyDescent="0.25">
      <c r="A16" s="26"/>
      <c r="B16" s="10"/>
      <c r="C16" s="9"/>
      <c r="D16" s="31"/>
      <c r="E16" s="4"/>
      <c r="F16" s="4"/>
      <c r="G16" s="4"/>
      <c r="H16" s="4"/>
      <c r="I16" s="4"/>
      <c r="J16" s="53">
        <f t="shared" si="3"/>
        <v>0</v>
      </c>
      <c r="K16" s="5"/>
      <c r="L16" s="5"/>
      <c r="M16" s="5"/>
      <c r="N16" s="5"/>
      <c r="O16" s="5"/>
      <c r="P16" s="54">
        <f t="shared" si="4"/>
        <v>0</v>
      </c>
      <c r="Q16" s="3"/>
      <c r="R16" s="3"/>
      <c r="S16" s="3"/>
      <c r="T16" s="3"/>
      <c r="U16" s="3"/>
      <c r="V16" s="55">
        <f t="shared" si="5"/>
        <v>0</v>
      </c>
      <c r="Y16" s="1"/>
    </row>
    <row r="17" spans="1:25" x14ac:dyDescent="0.25">
      <c r="A17" s="26"/>
      <c r="B17" s="10"/>
      <c r="C17" s="9"/>
      <c r="D17" s="31"/>
      <c r="E17" s="4"/>
      <c r="F17" s="4"/>
      <c r="G17" s="4"/>
      <c r="H17" s="4"/>
      <c r="I17" s="4"/>
      <c r="J17" s="53">
        <f t="shared" si="3"/>
        <v>0</v>
      </c>
      <c r="K17" s="5"/>
      <c r="L17" s="5"/>
      <c r="M17" s="5"/>
      <c r="N17" s="5"/>
      <c r="O17" s="5"/>
      <c r="P17" s="54">
        <f t="shared" si="4"/>
        <v>0</v>
      </c>
      <c r="Q17" s="3"/>
      <c r="R17" s="3"/>
      <c r="S17" s="3"/>
      <c r="T17" s="3"/>
      <c r="U17" s="3"/>
      <c r="V17" s="55">
        <f t="shared" si="5"/>
        <v>0</v>
      </c>
      <c r="Y17" s="1"/>
    </row>
    <row r="18" spans="1:25" x14ac:dyDescent="0.25">
      <c r="A18" s="26"/>
      <c r="B18" s="10"/>
      <c r="C18" s="9"/>
      <c r="D18" s="31"/>
      <c r="E18" s="4"/>
      <c r="F18" s="4"/>
      <c r="G18" s="4"/>
      <c r="H18" s="4"/>
      <c r="I18" s="4"/>
      <c r="J18" s="53">
        <f t="shared" si="3"/>
        <v>0</v>
      </c>
      <c r="K18" s="5"/>
      <c r="L18" s="5"/>
      <c r="M18" s="5"/>
      <c r="N18" s="5"/>
      <c r="O18" s="5"/>
      <c r="P18" s="54">
        <f t="shared" si="4"/>
        <v>0</v>
      </c>
      <c r="Q18" s="3"/>
      <c r="R18" s="3"/>
      <c r="S18" s="3"/>
      <c r="T18" s="3"/>
      <c r="U18" s="3"/>
      <c r="V18" s="55">
        <f t="shared" si="5"/>
        <v>0</v>
      </c>
      <c r="Y18" s="1"/>
    </row>
    <row r="19" spans="1:25" x14ac:dyDescent="0.25">
      <c r="A19" s="26"/>
      <c r="B19" s="10"/>
      <c r="C19" s="9"/>
      <c r="D19" s="31"/>
      <c r="E19" s="4"/>
      <c r="F19" s="4"/>
      <c r="G19" s="4"/>
      <c r="H19" s="4"/>
      <c r="I19" s="4"/>
      <c r="J19" s="53">
        <f t="shared" si="3"/>
        <v>0</v>
      </c>
      <c r="K19" s="5"/>
      <c r="L19" s="5"/>
      <c r="M19" s="5"/>
      <c r="N19" s="5"/>
      <c r="O19" s="5"/>
      <c r="P19" s="54">
        <f t="shared" si="4"/>
        <v>0</v>
      </c>
      <c r="Q19" s="3"/>
      <c r="R19" s="3"/>
      <c r="S19" s="3"/>
      <c r="T19" s="3"/>
      <c r="U19" s="3"/>
      <c r="V19" s="55">
        <f t="shared" si="5"/>
        <v>0</v>
      </c>
      <c r="Y19" s="1"/>
    </row>
    <row r="20" spans="1:25" x14ac:dyDescent="0.25">
      <c r="A20" s="26"/>
      <c r="B20" s="10"/>
      <c r="C20" s="9"/>
      <c r="D20" s="31"/>
      <c r="E20" s="4"/>
      <c r="F20" s="4"/>
      <c r="G20" s="4"/>
      <c r="H20" s="4"/>
      <c r="I20" s="4"/>
      <c r="J20" s="53">
        <f t="shared" si="3"/>
        <v>0</v>
      </c>
      <c r="K20" s="5"/>
      <c r="L20" s="5"/>
      <c r="M20" s="5"/>
      <c r="N20" s="5"/>
      <c r="O20" s="5"/>
      <c r="P20" s="54">
        <f t="shared" si="4"/>
        <v>0</v>
      </c>
      <c r="Q20" s="3"/>
      <c r="R20" s="3"/>
      <c r="S20" s="3"/>
      <c r="T20" s="3"/>
      <c r="U20" s="3"/>
      <c r="V20" s="55">
        <f t="shared" si="5"/>
        <v>0</v>
      </c>
      <c r="Y20" s="1"/>
    </row>
    <row r="21" spans="1:25" x14ac:dyDescent="0.25">
      <c r="A21" s="26"/>
      <c r="B21" s="10"/>
      <c r="C21" s="9"/>
      <c r="D21" s="31"/>
      <c r="E21" s="4"/>
      <c r="F21" s="4"/>
      <c r="G21" s="4"/>
      <c r="H21" s="4"/>
      <c r="I21" s="4"/>
      <c r="J21" s="53">
        <f t="shared" si="3"/>
        <v>0</v>
      </c>
      <c r="K21" s="5"/>
      <c r="L21" s="5"/>
      <c r="M21" s="5"/>
      <c r="N21" s="5"/>
      <c r="O21" s="5"/>
      <c r="P21" s="54">
        <f t="shared" si="4"/>
        <v>0</v>
      </c>
      <c r="Q21" s="3"/>
      <c r="R21" s="3"/>
      <c r="S21" s="3"/>
      <c r="T21" s="3"/>
      <c r="U21" s="3"/>
      <c r="V21" s="55">
        <f t="shared" si="5"/>
        <v>0</v>
      </c>
      <c r="Y21" s="1"/>
    </row>
    <row r="22" spans="1:25" x14ac:dyDescent="0.25">
      <c r="A22" s="26"/>
      <c r="B22" s="10"/>
      <c r="C22" s="9"/>
      <c r="D22" s="31"/>
      <c r="E22" s="4"/>
      <c r="F22" s="4"/>
      <c r="G22" s="4"/>
      <c r="H22" s="4"/>
      <c r="I22" s="4"/>
      <c r="J22" s="53">
        <f t="shared" si="3"/>
        <v>0</v>
      </c>
      <c r="K22" s="5"/>
      <c r="L22" s="5"/>
      <c r="M22" s="5"/>
      <c r="N22" s="5"/>
      <c r="O22" s="5"/>
      <c r="P22" s="54">
        <f t="shared" si="4"/>
        <v>0</v>
      </c>
      <c r="Q22" s="3"/>
      <c r="R22" s="3"/>
      <c r="S22" s="3"/>
      <c r="T22" s="3"/>
      <c r="U22" s="3"/>
      <c r="V22" s="55">
        <f t="shared" si="5"/>
        <v>0</v>
      </c>
      <c r="Y22" s="1"/>
    </row>
    <row r="23" spans="1:25" x14ac:dyDescent="0.25">
      <c r="A23" s="26"/>
      <c r="B23" s="10"/>
      <c r="C23" s="9"/>
      <c r="D23" s="31"/>
      <c r="E23" s="4"/>
      <c r="F23" s="4"/>
      <c r="G23" s="4"/>
      <c r="H23" s="4"/>
      <c r="I23" s="4"/>
      <c r="J23" s="53">
        <f t="shared" si="3"/>
        <v>0</v>
      </c>
      <c r="K23" s="5"/>
      <c r="L23" s="5"/>
      <c r="M23" s="5"/>
      <c r="N23" s="5"/>
      <c r="O23" s="5"/>
      <c r="P23" s="54">
        <f t="shared" si="4"/>
        <v>0</v>
      </c>
      <c r="Q23" s="3"/>
      <c r="R23" s="3"/>
      <c r="S23" s="3"/>
      <c r="T23" s="3"/>
      <c r="U23" s="3"/>
      <c r="V23" s="55">
        <f t="shared" si="5"/>
        <v>0</v>
      </c>
      <c r="Y23" s="1"/>
    </row>
    <row r="24" spans="1:25" x14ac:dyDescent="0.25">
      <c r="A24" s="26"/>
      <c r="B24" s="10"/>
      <c r="C24" s="9"/>
      <c r="D24" s="31"/>
      <c r="E24" s="4"/>
      <c r="F24" s="4"/>
      <c r="G24" s="4"/>
      <c r="H24" s="4"/>
      <c r="I24" s="4"/>
      <c r="J24" s="53">
        <f t="shared" si="3"/>
        <v>0</v>
      </c>
      <c r="K24" s="5"/>
      <c r="L24" s="5"/>
      <c r="M24" s="5"/>
      <c r="N24" s="5"/>
      <c r="O24" s="5"/>
      <c r="P24" s="54">
        <f t="shared" si="4"/>
        <v>0</v>
      </c>
      <c r="Q24" s="3"/>
      <c r="R24" s="3"/>
      <c r="S24" s="3"/>
      <c r="T24" s="3"/>
      <c r="U24" s="3"/>
      <c r="V24" s="55">
        <f t="shared" si="5"/>
        <v>0</v>
      </c>
      <c r="Y24" s="1"/>
    </row>
    <row r="25" spans="1:25" x14ac:dyDescent="0.25">
      <c r="A25" s="26"/>
      <c r="B25" s="10"/>
      <c r="C25" s="9"/>
      <c r="D25" s="31"/>
      <c r="E25" s="4"/>
      <c r="F25" s="4"/>
      <c r="G25" s="4"/>
      <c r="H25" s="4"/>
      <c r="I25" s="4"/>
      <c r="J25" s="53">
        <f t="shared" si="3"/>
        <v>0</v>
      </c>
      <c r="K25" s="5"/>
      <c r="L25" s="5"/>
      <c r="M25" s="5"/>
      <c r="N25" s="5"/>
      <c r="O25" s="5"/>
      <c r="P25" s="54">
        <f t="shared" si="4"/>
        <v>0</v>
      </c>
      <c r="Q25" s="3"/>
      <c r="R25" s="3"/>
      <c r="S25" s="3"/>
      <c r="T25" s="3"/>
      <c r="U25" s="3"/>
      <c r="V25" s="55">
        <f t="shared" si="5"/>
        <v>0</v>
      </c>
      <c r="Y25" s="1"/>
    </row>
    <row r="26" spans="1:25" x14ac:dyDescent="0.25">
      <c r="A26" s="26"/>
      <c r="B26" s="10"/>
      <c r="C26" s="9"/>
      <c r="D26" s="31"/>
      <c r="E26" s="4"/>
      <c r="F26" s="4"/>
      <c r="G26" s="4"/>
      <c r="H26" s="4"/>
      <c r="I26" s="4"/>
      <c r="J26" s="53">
        <f t="shared" si="3"/>
        <v>0</v>
      </c>
      <c r="K26" s="5"/>
      <c r="L26" s="5"/>
      <c r="M26" s="5"/>
      <c r="N26" s="5"/>
      <c r="O26" s="5"/>
      <c r="P26" s="54">
        <f t="shared" si="4"/>
        <v>0</v>
      </c>
      <c r="Q26" s="3"/>
      <c r="R26" s="3"/>
      <c r="S26" s="3"/>
      <c r="T26" s="3"/>
      <c r="U26" s="3"/>
      <c r="V26" s="55">
        <f t="shared" si="5"/>
        <v>0</v>
      </c>
      <c r="Y26" s="1"/>
    </row>
    <row r="27" spans="1:25" x14ac:dyDescent="0.25">
      <c r="A27" s="26"/>
      <c r="B27" s="10"/>
      <c r="C27" s="9"/>
      <c r="D27" s="31"/>
      <c r="E27" s="4"/>
      <c r="F27" s="4"/>
      <c r="G27" s="4"/>
      <c r="H27" s="4"/>
      <c r="I27" s="4"/>
      <c r="J27" s="53">
        <f t="shared" si="3"/>
        <v>0</v>
      </c>
      <c r="K27" s="5"/>
      <c r="L27" s="5"/>
      <c r="M27" s="5"/>
      <c r="N27" s="5"/>
      <c r="O27" s="5"/>
      <c r="P27" s="54">
        <f t="shared" si="4"/>
        <v>0</v>
      </c>
      <c r="Q27" s="3"/>
      <c r="R27" s="3"/>
      <c r="S27" s="3"/>
      <c r="T27" s="3"/>
      <c r="U27" s="3"/>
      <c r="V27" s="55">
        <f t="shared" si="5"/>
        <v>0</v>
      </c>
      <c r="Y27" s="1"/>
    </row>
    <row r="28" spans="1:25" x14ac:dyDescent="0.25">
      <c r="A28" s="26"/>
      <c r="B28" s="10"/>
      <c r="C28" s="9"/>
      <c r="D28" s="31"/>
      <c r="E28" s="4"/>
      <c r="F28" s="4"/>
      <c r="G28" s="4"/>
      <c r="H28" s="4"/>
      <c r="I28" s="4"/>
      <c r="J28" s="53">
        <f t="shared" si="3"/>
        <v>0</v>
      </c>
      <c r="K28" s="5"/>
      <c r="L28" s="5"/>
      <c r="M28" s="5"/>
      <c r="N28" s="5"/>
      <c r="O28" s="5"/>
      <c r="P28" s="54">
        <f t="shared" si="4"/>
        <v>0</v>
      </c>
      <c r="Q28" s="3"/>
      <c r="R28" s="3"/>
      <c r="S28" s="3"/>
      <c r="T28" s="3"/>
      <c r="U28" s="3"/>
      <c r="V28" s="55">
        <f t="shared" si="5"/>
        <v>0</v>
      </c>
      <c r="Y28" s="1"/>
    </row>
    <row r="29" spans="1:25" x14ac:dyDescent="0.25">
      <c r="A29" s="26"/>
      <c r="B29" s="10"/>
      <c r="C29" s="9"/>
      <c r="D29" s="31"/>
      <c r="E29" s="4"/>
      <c r="F29" s="4"/>
      <c r="G29" s="4"/>
      <c r="H29" s="4"/>
      <c r="I29" s="4"/>
      <c r="J29" s="53">
        <f t="shared" si="3"/>
        <v>0</v>
      </c>
      <c r="K29" s="5"/>
      <c r="L29" s="5"/>
      <c r="M29" s="5"/>
      <c r="N29" s="5"/>
      <c r="O29" s="5"/>
      <c r="P29" s="54">
        <f t="shared" si="4"/>
        <v>0</v>
      </c>
      <c r="Q29" s="3"/>
      <c r="R29" s="3"/>
      <c r="S29" s="3"/>
      <c r="T29" s="3"/>
      <c r="U29" s="3"/>
      <c r="V29" s="55">
        <f t="shared" si="5"/>
        <v>0</v>
      </c>
      <c r="Y29" s="1"/>
    </row>
    <row r="30" spans="1:25" x14ac:dyDescent="0.25">
      <c r="A30" s="26"/>
      <c r="B30" s="10"/>
      <c r="C30" s="9"/>
      <c r="D30" s="31"/>
      <c r="E30" s="4"/>
      <c r="F30" s="4"/>
      <c r="G30" s="4"/>
      <c r="H30" s="4"/>
      <c r="I30" s="4"/>
      <c r="J30" s="53">
        <f t="shared" si="3"/>
        <v>0</v>
      </c>
      <c r="K30" s="5"/>
      <c r="L30" s="5"/>
      <c r="M30" s="5"/>
      <c r="N30" s="5"/>
      <c r="O30" s="5"/>
      <c r="P30" s="54">
        <f t="shared" si="4"/>
        <v>0</v>
      </c>
      <c r="Q30" s="3"/>
      <c r="R30" s="3"/>
      <c r="S30" s="3"/>
      <c r="T30" s="3"/>
      <c r="U30" s="3"/>
      <c r="V30" s="55">
        <f t="shared" si="5"/>
        <v>0</v>
      </c>
      <c r="Y30" s="1"/>
    </row>
    <row r="31" spans="1:25" x14ac:dyDescent="0.25">
      <c r="A31" s="26"/>
      <c r="B31" s="10"/>
      <c r="C31" s="9"/>
      <c r="D31" s="31"/>
      <c r="E31" s="4"/>
      <c r="F31" s="4"/>
      <c r="G31" s="4"/>
      <c r="H31" s="4"/>
      <c r="I31" s="4"/>
      <c r="J31" s="53">
        <f t="shared" si="3"/>
        <v>0</v>
      </c>
      <c r="K31" s="5"/>
      <c r="L31" s="5"/>
      <c r="M31" s="5"/>
      <c r="N31" s="5"/>
      <c r="O31" s="5"/>
      <c r="P31" s="54">
        <f t="shared" si="4"/>
        <v>0</v>
      </c>
      <c r="Q31" s="3"/>
      <c r="R31" s="3"/>
      <c r="S31" s="3"/>
      <c r="T31" s="3"/>
      <c r="U31" s="3"/>
      <c r="V31" s="55">
        <f t="shared" si="5"/>
        <v>0</v>
      </c>
      <c r="Y31" s="1"/>
    </row>
    <row r="32" spans="1:25" x14ac:dyDescent="0.25">
      <c r="A32" s="26"/>
      <c r="B32" s="10"/>
      <c r="C32" s="9"/>
      <c r="D32" s="31"/>
      <c r="E32" s="4"/>
      <c r="F32" s="4"/>
      <c r="G32" s="4"/>
      <c r="H32" s="4"/>
      <c r="I32" s="4"/>
      <c r="J32" s="53">
        <f t="shared" si="3"/>
        <v>0</v>
      </c>
      <c r="K32" s="5"/>
      <c r="L32" s="5"/>
      <c r="M32" s="5"/>
      <c r="N32" s="5"/>
      <c r="O32" s="5"/>
      <c r="P32" s="54">
        <f t="shared" si="4"/>
        <v>0</v>
      </c>
      <c r="Q32" s="3"/>
      <c r="R32" s="3"/>
      <c r="S32" s="3"/>
      <c r="T32" s="3"/>
      <c r="U32" s="3"/>
      <c r="V32" s="55">
        <f t="shared" si="5"/>
        <v>0</v>
      </c>
      <c r="Y32" s="1"/>
    </row>
    <row r="33" spans="1:25" x14ac:dyDescent="0.25">
      <c r="A33" s="26"/>
      <c r="B33" s="10"/>
      <c r="C33" s="9"/>
      <c r="D33" s="31"/>
      <c r="E33" s="4"/>
      <c r="F33" s="4"/>
      <c r="G33" s="4"/>
      <c r="H33" s="4"/>
      <c r="I33" s="4"/>
      <c r="J33" s="53">
        <f t="shared" si="3"/>
        <v>0</v>
      </c>
      <c r="K33" s="5"/>
      <c r="L33" s="5"/>
      <c r="M33" s="5"/>
      <c r="N33" s="5"/>
      <c r="O33" s="5"/>
      <c r="P33" s="54">
        <f t="shared" si="4"/>
        <v>0</v>
      </c>
      <c r="Q33" s="3"/>
      <c r="R33" s="3"/>
      <c r="S33" s="3"/>
      <c r="T33" s="3"/>
      <c r="U33" s="3"/>
      <c r="V33" s="55">
        <f t="shared" si="5"/>
        <v>0</v>
      </c>
      <c r="Y33" s="1"/>
    </row>
    <row r="34" spans="1:25" x14ac:dyDescent="0.25">
      <c r="A34" s="26"/>
      <c r="B34" s="10"/>
      <c r="C34" s="9"/>
      <c r="D34" s="31"/>
      <c r="E34" s="4"/>
      <c r="F34" s="4"/>
      <c r="G34" s="4"/>
      <c r="H34" s="4"/>
      <c r="I34" s="4"/>
      <c r="J34" s="53">
        <f t="shared" si="3"/>
        <v>0</v>
      </c>
      <c r="K34" s="5"/>
      <c r="L34" s="5"/>
      <c r="M34" s="5"/>
      <c r="N34" s="5"/>
      <c r="O34" s="5"/>
      <c r="P34" s="54">
        <f t="shared" si="4"/>
        <v>0</v>
      </c>
      <c r="Q34" s="3"/>
      <c r="R34" s="3"/>
      <c r="S34" s="3"/>
      <c r="T34" s="3"/>
      <c r="U34" s="3"/>
      <c r="V34" s="55">
        <f t="shared" si="5"/>
        <v>0</v>
      </c>
      <c r="Y34" s="1"/>
    </row>
    <row r="35" spans="1:25" x14ac:dyDescent="0.25">
      <c r="A35" s="26"/>
      <c r="B35" s="10"/>
      <c r="C35" s="9"/>
      <c r="D35" s="31"/>
      <c r="E35" s="4"/>
      <c r="F35" s="4"/>
      <c r="G35" s="4"/>
      <c r="H35" s="4"/>
      <c r="I35" s="4"/>
      <c r="J35" s="53">
        <f t="shared" si="3"/>
        <v>0</v>
      </c>
      <c r="K35" s="5"/>
      <c r="L35" s="5"/>
      <c r="M35" s="5"/>
      <c r="N35" s="5"/>
      <c r="O35" s="5"/>
      <c r="P35" s="54">
        <f t="shared" si="4"/>
        <v>0</v>
      </c>
      <c r="Q35" s="3"/>
      <c r="R35" s="3"/>
      <c r="S35" s="3"/>
      <c r="T35" s="3"/>
      <c r="U35" s="3"/>
      <c r="V35" s="55">
        <f t="shared" si="5"/>
        <v>0</v>
      </c>
      <c r="Y35" s="1"/>
    </row>
    <row r="36" spans="1:25" x14ac:dyDescent="0.25">
      <c r="A36" s="26"/>
      <c r="B36" s="10"/>
      <c r="C36" s="9"/>
      <c r="D36" s="31"/>
      <c r="E36" s="4"/>
      <c r="F36" s="4"/>
      <c r="G36" s="4"/>
      <c r="H36" s="4"/>
      <c r="I36" s="4"/>
      <c r="J36" s="53">
        <f t="shared" si="3"/>
        <v>0</v>
      </c>
      <c r="K36" s="5"/>
      <c r="L36" s="5"/>
      <c r="M36" s="5"/>
      <c r="N36" s="5"/>
      <c r="O36" s="5"/>
      <c r="P36" s="54">
        <f t="shared" si="4"/>
        <v>0</v>
      </c>
      <c r="Q36" s="3"/>
      <c r="R36" s="3"/>
      <c r="S36" s="3"/>
      <c r="T36" s="3"/>
      <c r="U36" s="3"/>
      <c r="V36" s="55">
        <f t="shared" si="5"/>
        <v>0</v>
      </c>
      <c r="Y36" s="1"/>
    </row>
    <row r="37" spans="1:25" x14ac:dyDescent="0.25">
      <c r="A37" s="26"/>
      <c r="B37" s="10"/>
      <c r="C37" s="9"/>
      <c r="D37" s="31"/>
      <c r="E37" s="4"/>
      <c r="F37" s="4"/>
      <c r="G37" s="4"/>
      <c r="H37" s="4"/>
      <c r="I37" s="4"/>
      <c r="J37" s="53">
        <f t="shared" si="3"/>
        <v>0</v>
      </c>
      <c r="K37" s="5"/>
      <c r="L37" s="5"/>
      <c r="M37" s="5"/>
      <c r="N37" s="5"/>
      <c r="O37" s="5"/>
      <c r="P37" s="54">
        <f t="shared" si="4"/>
        <v>0</v>
      </c>
      <c r="Q37" s="3"/>
      <c r="R37" s="3"/>
      <c r="S37" s="3"/>
      <c r="T37" s="3"/>
      <c r="U37" s="3"/>
      <c r="V37" s="55">
        <f t="shared" si="5"/>
        <v>0</v>
      </c>
      <c r="Y37" s="1"/>
    </row>
    <row r="38" spans="1:25" x14ac:dyDescent="0.25">
      <c r="A38" s="26"/>
      <c r="B38" s="10"/>
      <c r="C38" s="9"/>
      <c r="D38" s="31"/>
      <c r="E38" s="4"/>
      <c r="F38" s="4"/>
      <c r="G38" s="4"/>
      <c r="H38" s="4"/>
      <c r="I38" s="4"/>
      <c r="J38" s="53">
        <f t="shared" si="3"/>
        <v>0</v>
      </c>
      <c r="K38" s="5"/>
      <c r="L38" s="5"/>
      <c r="M38" s="5"/>
      <c r="N38" s="5"/>
      <c r="O38" s="5"/>
      <c r="P38" s="54">
        <f t="shared" si="4"/>
        <v>0</v>
      </c>
      <c r="Q38" s="3"/>
      <c r="R38" s="3"/>
      <c r="S38" s="3"/>
      <c r="T38" s="3"/>
      <c r="U38" s="3"/>
      <c r="V38" s="55">
        <f t="shared" si="5"/>
        <v>0</v>
      </c>
      <c r="Y38" s="1"/>
    </row>
    <row r="39" spans="1:25" x14ac:dyDescent="0.25">
      <c r="A39" s="26"/>
      <c r="B39" s="10"/>
      <c r="C39" s="9"/>
      <c r="D39" s="31"/>
      <c r="E39" s="4"/>
      <c r="F39" s="4"/>
      <c r="G39" s="4"/>
      <c r="H39" s="4"/>
      <c r="I39" s="4"/>
      <c r="J39" s="53">
        <f t="shared" si="3"/>
        <v>0</v>
      </c>
      <c r="K39" s="5"/>
      <c r="L39" s="5"/>
      <c r="M39" s="5"/>
      <c r="N39" s="5"/>
      <c r="O39" s="5"/>
      <c r="P39" s="54">
        <f t="shared" si="4"/>
        <v>0</v>
      </c>
      <c r="Q39" s="3"/>
      <c r="R39" s="3"/>
      <c r="S39" s="3"/>
      <c r="T39" s="3"/>
      <c r="U39" s="3"/>
      <c r="V39" s="55">
        <f t="shared" si="5"/>
        <v>0</v>
      </c>
      <c r="Y39" s="1"/>
    </row>
    <row r="40" spans="1:25" x14ac:dyDescent="0.25">
      <c r="A40" s="26"/>
      <c r="B40" s="10"/>
      <c r="C40" s="9"/>
      <c r="D40" s="31"/>
      <c r="E40" s="4"/>
      <c r="F40" s="4"/>
      <c r="G40" s="4"/>
      <c r="H40" s="4"/>
      <c r="I40" s="4"/>
      <c r="J40" s="53">
        <f t="shared" si="3"/>
        <v>0</v>
      </c>
      <c r="K40" s="5"/>
      <c r="L40" s="5"/>
      <c r="M40" s="5"/>
      <c r="N40" s="5"/>
      <c r="O40" s="5"/>
      <c r="P40" s="54">
        <f t="shared" si="4"/>
        <v>0</v>
      </c>
      <c r="Q40" s="3"/>
      <c r="R40" s="3"/>
      <c r="S40" s="3"/>
      <c r="T40" s="3"/>
      <c r="U40" s="3"/>
      <c r="V40" s="55">
        <f t="shared" si="5"/>
        <v>0</v>
      </c>
      <c r="Y40" s="1"/>
    </row>
    <row r="41" spans="1:25" x14ac:dyDescent="0.25">
      <c r="A41" s="26"/>
      <c r="B41" s="10"/>
      <c r="C41" s="9"/>
      <c r="D41" s="31"/>
      <c r="E41" s="4"/>
      <c r="F41" s="4"/>
      <c r="G41" s="4"/>
      <c r="H41" s="4"/>
      <c r="I41" s="4"/>
      <c r="J41" s="53">
        <f t="shared" si="3"/>
        <v>0</v>
      </c>
      <c r="K41" s="5"/>
      <c r="L41" s="5"/>
      <c r="M41" s="5"/>
      <c r="N41" s="5"/>
      <c r="O41" s="5"/>
      <c r="P41" s="54">
        <f t="shared" si="4"/>
        <v>0</v>
      </c>
      <c r="Q41" s="3"/>
      <c r="R41" s="3"/>
      <c r="S41" s="3"/>
      <c r="T41" s="3"/>
      <c r="U41" s="3"/>
      <c r="V41" s="55">
        <f t="shared" si="5"/>
        <v>0</v>
      </c>
      <c r="Y41" s="1"/>
    </row>
    <row r="42" spans="1:25" x14ac:dyDescent="0.25">
      <c r="A42" s="26"/>
      <c r="B42" s="10"/>
      <c r="C42" s="9"/>
      <c r="D42" s="31"/>
      <c r="E42" s="4"/>
      <c r="F42" s="4"/>
      <c r="G42" s="4"/>
      <c r="H42" s="4"/>
      <c r="I42" s="4"/>
      <c r="J42" s="53">
        <f t="shared" si="3"/>
        <v>0</v>
      </c>
      <c r="K42" s="5"/>
      <c r="L42" s="5"/>
      <c r="M42" s="5"/>
      <c r="N42" s="5"/>
      <c r="O42" s="5"/>
      <c r="P42" s="54">
        <f t="shared" si="4"/>
        <v>0</v>
      </c>
      <c r="Q42" s="3"/>
      <c r="R42" s="3"/>
      <c r="S42" s="3"/>
      <c r="T42" s="3"/>
      <c r="U42" s="3"/>
      <c r="V42" s="55">
        <f t="shared" si="5"/>
        <v>0</v>
      </c>
      <c r="Y42" s="1"/>
    </row>
    <row r="43" spans="1:25" x14ac:dyDescent="0.25">
      <c r="A43" s="26"/>
      <c r="B43" s="10"/>
      <c r="C43" s="9"/>
      <c r="D43" s="31"/>
      <c r="E43" s="4"/>
      <c r="F43" s="4"/>
      <c r="G43" s="4"/>
      <c r="H43" s="4"/>
      <c r="I43" s="4"/>
      <c r="J43" s="53">
        <f t="shared" si="3"/>
        <v>0</v>
      </c>
      <c r="K43" s="5"/>
      <c r="L43" s="5"/>
      <c r="M43" s="5"/>
      <c r="N43" s="5"/>
      <c r="O43" s="5"/>
      <c r="P43" s="54">
        <f t="shared" si="4"/>
        <v>0</v>
      </c>
      <c r="Q43" s="3"/>
      <c r="R43" s="3"/>
      <c r="S43" s="3"/>
      <c r="T43" s="3"/>
      <c r="U43" s="3"/>
      <c r="V43" s="55">
        <f t="shared" si="5"/>
        <v>0</v>
      </c>
      <c r="Y43" s="1"/>
    </row>
    <row r="44" spans="1:25" x14ac:dyDescent="0.25">
      <c r="A44" s="26"/>
      <c r="B44" s="10"/>
      <c r="C44" s="9"/>
      <c r="D44" s="31"/>
      <c r="E44" s="4"/>
      <c r="F44" s="4"/>
      <c r="G44" s="4"/>
      <c r="H44" s="4"/>
      <c r="I44" s="4"/>
      <c r="J44" s="53">
        <f t="shared" si="3"/>
        <v>0</v>
      </c>
      <c r="K44" s="5"/>
      <c r="L44" s="5"/>
      <c r="M44" s="5"/>
      <c r="N44" s="5"/>
      <c r="O44" s="5"/>
      <c r="P44" s="54">
        <f t="shared" si="4"/>
        <v>0</v>
      </c>
      <c r="Q44" s="3"/>
      <c r="R44" s="3"/>
      <c r="S44" s="3"/>
      <c r="T44" s="3"/>
      <c r="U44" s="3"/>
      <c r="V44" s="55">
        <f t="shared" si="5"/>
        <v>0</v>
      </c>
      <c r="Y44" s="1"/>
    </row>
    <row r="45" spans="1:25" x14ac:dyDescent="0.25">
      <c r="A45" s="26"/>
      <c r="B45" s="10"/>
      <c r="C45" s="9"/>
      <c r="D45" s="31"/>
      <c r="E45" s="4"/>
      <c r="F45" s="4"/>
      <c r="G45" s="4"/>
      <c r="H45" s="4"/>
      <c r="I45" s="4"/>
      <c r="J45" s="53">
        <f t="shared" si="3"/>
        <v>0</v>
      </c>
      <c r="K45" s="5"/>
      <c r="L45" s="5"/>
      <c r="M45" s="5"/>
      <c r="N45" s="5"/>
      <c r="O45" s="5"/>
      <c r="P45" s="54">
        <f t="shared" si="4"/>
        <v>0</v>
      </c>
      <c r="Q45" s="3"/>
      <c r="R45" s="3"/>
      <c r="S45" s="3"/>
      <c r="T45" s="3"/>
      <c r="U45" s="3"/>
      <c r="V45" s="55">
        <f t="shared" si="5"/>
        <v>0</v>
      </c>
      <c r="Y45" s="1"/>
    </row>
    <row r="46" spans="1:25" x14ac:dyDescent="0.25">
      <c r="A46" s="26"/>
      <c r="B46" s="10"/>
      <c r="C46" s="9"/>
      <c r="D46" s="31"/>
      <c r="E46" s="4"/>
      <c r="F46" s="4"/>
      <c r="G46" s="4"/>
      <c r="H46" s="4"/>
      <c r="I46" s="4"/>
      <c r="J46" s="53">
        <f t="shared" si="3"/>
        <v>0</v>
      </c>
      <c r="K46" s="5"/>
      <c r="L46" s="5"/>
      <c r="M46" s="5"/>
      <c r="N46" s="5"/>
      <c r="O46" s="5"/>
      <c r="P46" s="54">
        <f t="shared" si="4"/>
        <v>0</v>
      </c>
      <c r="Q46" s="3"/>
      <c r="R46" s="3"/>
      <c r="S46" s="3"/>
      <c r="T46" s="3"/>
      <c r="U46" s="3"/>
      <c r="V46" s="55">
        <f t="shared" si="5"/>
        <v>0</v>
      </c>
      <c r="Y46" s="1"/>
    </row>
    <row r="47" spans="1:25" x14ac:dyDescent="0.25">
      <c r="A47" s="26"/>
      <c r="B47" s="10"/>
      <c r="C47" s="9"/>
      <c r="D47" s="31"/>
      <c r="E47" s="4"/>
      <c r="F47" s="4"/>
      <c r="G47" s="4"/>
      <c r="H47" s="4"/>
      <c r="I47" s="4"/>
      <c r="J47" s="53">
        <f t="shared" si="3"/>
        <v>0</v>
      </c>
      <c r="K47" s="5"/>
      <c r="L47" s="5"/>
      <c r="M47" s="5"/>
      <c r="N47" s="5"/>
      <c r="O47" s="5"/>
      <c r="P47" s="54">
        <f t="shared" si="4"/>
        <v>0</v>
      </c>
      <c r="Q47" s="3"/>
      <c r="R47" s="3"/>
      <c r="S47" s="3"/>
      <c r="T47" s="3"/>
      <c r="U47" s="3"/>
      <c r="V47" s="55">
        <f t="shared" si="5"/>
        <v>0</v>
      </c>
      <c r="Y47" s="1"/>
    </row>
    <row r="48" spans="1:25" x14ac:dyDescent="0.25">
      <c r="A48" s="26"/>
      <c r="B48" s="10"/>
      <c r="C48" s="9"/>
      <c r="D48" s="31"/>
      <c r="E48" s="4"/>
      <c r="F48" s="4"/>
      <c r="G48" s="4"/>
      <c r="H48" s="4"/>
      <c r="I48" s="4"/>
      <c r="J48" s="53">
        <f t="shared" si="3"/>
        <v>0</v>
      </c>
      <c r="K48" s="5"/>
      <c r="L48" s="5"/>
      <c r="M48" s="5"/>
      <c r="N48" s="5"/>
      <c r="O48" s="5"/>
      <c r="P48" s="54">
        <f t="shared" si="4"/>
        <v>0</v>
      </c>
      <c r="Q48" s="3"/>
      <c r="R48" s="3"/>
      <c r="S48" s="3"/>
      <c r="T48" s="3"/>
      <c r="U48" s="3"/>
      <c r="V48" s="55">
        <f t="shared" si="5"/>
        <v>0</v>
      </c>
      <c r="Y48" s="1"/>
    </row>
    <row r="49" spans="1:25" x14ac:dyDescent="0.25">
      <c r="A49" s="26"/>
      <c r="B49" s="10"/>
      <c r="C49" s="9"/>
      <c r="D49" s="31"/>
      <c r="E49" s="4"/>
      <c r="F49" s="4"/>
      <c r="G49" s="4"/>
      <c r="H49" s="4"/>
      <c r="I49" s="4"/>
      <c r="J49" s="53">
        <f t="shared" si="3"/>
        <v>0</v>
      </c>
      <c r="K49" s="5"/>
      <c r="L49" s="5"/>
      <c r="M49" s="5"/>
      <c r="N49" s="5"/>
      <c r="O49" s="5"/>
      <c r="P49" s="54">
        <f t="shared" si="4"/>
        <v>0</v>
      </c>
      <c r="Q49" s="3"/>
      <c r="R49" s="3"/>
      <c r="S49" s="3"/>
      <c r="T49" s="3"/>
      <c r="U49" s="3"/>
      <c r="V49" s="55">
        <f t="shared" si="5"/>
        <v>0</v>
      </c>
      <c r="Y49" s="1"/>
    </row>
    <row r="50" spans="1:25" x14ac:dyDescent="0.25">
      <c r="A50" s="26"/>
      <c r="B50" s="10"/>
      <c r="C50" s="9"/>
      <c r="D50" s="31"/>
      <c r="E50" s="4"/>
      <c r="F50" s="4"/>
      <c r="G50" s="4"/>
      <c r="H50" s="4"/>
      <c r="I50" s="4"/>
      <c r="J50" s="53">
        <f t="shared" si="3"/>
        <v>0</v>
      </c>
      <c r="K50" s="5"/>
      <c r="L50" s="5"/>
      <c r="M50" s="5"/>
      <c r="N50" s="5"/>
      <c r="O50" s="5"/>
      <c r="P50" s="54">
        <f t="shared" si="4"/>
        <v>0</v>
      </c>
      <c r="Q50" s="3"/>
      <c r="R50" s="3"/>
      <c r="S50" s="3"/>
      <c r="T50" s="3"/>
      <c r="U50" s="3"/>
      <c r="V50" s="55">
        <f t="shared" si="5"/>
        <v>0</v>
      </c>
      <c r="Y50" s="1"/>
    </row>
    <row r="51" spans="1:25" x14ac:dyDescent="0.25">
      <c r="A51" s="26"/>
      <c r="B51" s="10"/>
      <c r="C51" s="9"/>
      <c r="D51" s="31"/>
      <c r="E51" s="4"/>
      <c r="F51" s="4"/>
      <c r="G51" s="4"/>
      <c r="H51" s="4"/>
      <c r="I51" s="4"/>
      <c r="J51" s="53">
        <f t="shared" si="3"/>
        <v>0</v>
      </c>
      <c r="K51" s="5"/>
      <c r="L51" s="5"/>
      <c r="M51" s="5"/>
      <c r="N51" s="5"/>
      <c r="O51" s="5"/>
      <c r="P51" s="54">
        <f t="shared" si="4"/>
        <v>0</v>
      </c>
      <c r="Q51" s="3"/>
      <c r="R51" s="3"/>
      <c r="S51" s="3"/>
      <c r="T51" s="3"/>
      <c r="U51" s="3"/>
      <c r="V51" s="55">
        <f t="shared" si="5"/>
        <v>0</v>
      </c>
      <c r="Y51" s="1"/>
    </row>
    <row r="52" spans="1:25" x14ac:dyDescent="0.25">
      <c r="A52" s="26"/>
      <c r="B52" s="10"/>
      <c r="C52" s="9"/>
      <c r="D52" s="31"/>
      <c r="E52" s="4"/>
      <c r="F52" s="4"/>
      <c r="G52" s="4"/>
      <c r="H52" s="4"/>
      <c r="I52" s="4"/>
      <c r="J52" s="53">
        <f t="shared" si="3"/>
        <v>0</v>
      </c>
      <c r="K52" s="5"/>
      <c r="L52" s="5"/>
      <c r="M52" s="5"/>
      <c r="N52" s="5"/>
      <c r="O52" s="5"/>
      <c r="P52" s="54">
        <f t="shared" si="4"/>
        <v>0</v>
      </c>
      <c r="Q52" s="3"/>
      <c r="R52" s="3"/>
      <c r="S52" s="3"/>
      <c r="T52" s="3"/>
      <c r="U52" s="3"/>
      <c r="V52" s="55">
        <f t="shared" si="5"/>
        <v>0</v>
      </c>
      <c r="Y52" s="1"/>
    </row>
    <row r="53" spans="1:25" x14ac:dyDescent="0.25">
      <c r="A53" s="26"/>
      <c r="B53" s="10"/>
      <c r="C53" s="9"/>
      <c r="D53" s="31"/>
      <c r="E53" s="4"/>
      <c r="F53" s="4"/>
      <c r="G53" s="4"/>
      <c r="H53" s="4"/>
      <c r="I53" s="4"/>
      <c r="J53" s="53">
        <f t="shared" si="3"/>
        <v>0</v>
      </c>
      <c r="K53" s="5"/>
      <c r="L53" s="5"/>
      <c r="M53" s="5"/>
      <c r="N53" s="5"/>
      <c r="O53" s="5"/>
      <c r="P53" s="54">
        <f t="shared" si="4"/>
        <v>0</v>
      </c>
      <c r="Q53" s="3"/>
      <c r="R53" s="3"/>
      <c r="S53" s="3"/>
      <c r="T53" s="3"/>
      <c r="U53" s="3"/>
      <c r="V53" s="55">
        <f t="shared" si="5"/>
        <v>0</v>
      </c>
      <c r="Y53" s="1"/>
    </row>
    <row r="54" spans="1:25" x14ac:dyDescent="0.25">
      <c r="A54" s="26"/>
      <c r="B54" s="10"/>
      <c r="C54" s="9"/>
      <c r="D54" s="31"/>
      <c r="E54" s="4"/>
      <c r="F54" s="4"/>
      <c r="G54" s="4"/>
      <c r="H54" s="4"/>
      <c r="I54" s="4"/>
      <c r="J54" s="53">
        <f t="shared" si="3"/>
        <v>0</v>
      </c>
      <c r="K54" s="5"/>
      <c r="L54" s="5"/>
      <c r="M54" s="5"/>
      <c r="N54" s="5"/>
      <c r="O54" s="5"/>
      <c r="P54" s="54">
        <f t="shared" si="4"/>
        <v>0</v>
      </c>
      <c r="Q54" s="3"/>
      <c r="R54" s="3"/>
      <c r="S54" s="3"/>
      <c r="T54" s="3"/>
      <c r="U54" s="3"/>
      <c r="V54" s="55">
        <f t="shared" si="5"/>
        <v>0</v>
      </c>
      <c r="Y54" s="1"/>
    </row>
    <row r="55" spans="1:25" x14ac:dyDescent="0.25">
      <c r="A55" s="26"/>
      <c r="B55" s="10"/>
      <c r="C55" s="9"/>
      <c r="D55" s="31"/>
      <c r="E55" s="4"/>
      <c r="F55" s="4"/>
      <c r="G55" s="4"/>
      <c r="H55" s="4"/>
      <c r="I55" s="4"/>
      <c r="J55" s="53">
        <f t="shared" si="3"/>
        <v>0</v>
      </c>
      <c r="K55" s="5"/>
      <c r="L55" s="5"/>
      <c r="M55" s="5"/>
      <c r="N55" s="5"/>
      <c r="O55" s="5"/>
      <c r="P55" s="54">
        <f t="shared" si="4"/>
        <v>0</v>
      </c>
      <c r="Q55" s="3"/>
      <c r="R55" s="3"/>
      <c r="S55" s="3"/>
      <c r="T55" s="3"/>
      <c r="U55" s="3"/>
      <c r="V55" s="55">
        <f t="shared" si="5"/>
        <v>0</v>
      </c>
      <c r="Y55" s="1"/>
    </row>
    <row r="56" spans="1:25" x14ac:dyDescent="0.25">
      <c r="A56" s="26"/>
      <c r="B56" s="10"/>
      <c r="C56" s="9"/>
      <c r="D56" s="31"/>
      <c r="E56" s="4"/>
      <c r="F56" s="4"/>
      <c r="G56" s="4"/>
      <c r="H56" s="4"/>
      <c r="I56" s="4"/>
      <c r="J56" s="53">
        <f t="shared" si="3"/>
        <v>0</v>
      </c>
      <c r="K56" s="5"/>
      <c r="L56" s="5"/>
      <c r="M56" s="5"/>
      <c r="N56" s="5"/>
      <c r="O56" s="5"/>
      <c r="P56" s="54">
        <f t="shared" si="4"/>
        <v>0</v>
      </c>
      <c r="Q56" s="3"/>
      <c r="R56" s="3"/>
      <c r="S56" s="3"/>
      <c r="T56" s="3"/>
      <c r="U56" s="3"/>
      <c r="V56" s="55">
        <f t="shared" si="5"/>
        <v>0</v>
      </c>
      <c r="Y56" s="1"/>
    </row>
    <row r="57" spans="1:25" x14ac:dyDescent="0.25">
      <c r="A57" s="26"/>
      <c r="B57" s="10"/>
      <c r="C57" s="9"/>
      <c r="D57" s="31"/>
      <c r="E57" s="4"/>
      <c r="F57" s="4"/>
      <c r="G57" s="4"/>
      <c r="H57" s="4"/>
      <c r="I57" s="4"/>
      <c r="J57" s="53">
        <f t="shared" si="3"/>
        <v>0</v>
      </c>
      <c r="K57" s="5"/>
      <c r="L57" s="5"/>
      <c r="M57" s="5"/>
      <c r="N57" s="5"/>
      <c r="O57" s="5"/>
      <c r="P57" s="54">
        <f t="shared" si="4"/>
        <v>0</v>
      </c>
      <c r="Q57" s="3"/>
      <c r="R57" s="3"/>
      <c r="S57" s="3"/>
      <c r="T57" s="3"/>
      <c r="U57" s="3"/>
      <c r="V57" s="55">
        <f t="shared" si="5"/>
        <v>0</v>
      </c>
      <c r="Y57" s="1"/>
    </row>
    <row r="58" spans="1:25" x14ac:dyDescent="0.25">
      <c r="A58" s="26"/>
      <c r="B58" s="10"/>
      <c r="C58" s="9"/>
      <c r="D58" s="31"/>
      <c r="E58" s="4"/>
      <c r="F58" s="4"/>
      <c r="G58" s="4"/>
      <c r="H58" s="4"/>
      <c r="I58" s="4"/>
      <c r="J58" s="53">
        <f t="shared" si="3"/>
        <v>0</v>
      </c>
      <c r="K58" s="5"/>
      <c r="L58" s="5"/>
      <c r="M58" s="5"/>
      <c r="N58" s="5"/>
      <c r="O58" s="5"/>
      <c r="P58" s="54">
        <f t="shared" si="4"/>
        <v>0</v>
      </c>
      <c r="Q58" s="3"/>
      <c r="R58" s="3"/>
      <c r="S58" s="3"/>
      <c r="T58" s="3"/>
      <c r="U58" s="3"/>
      <c r="V58" s="55">
        <f t="shared" si="5"/>
        <v>0</v>
      </c>
      <c r="Y58" s="1"/>
    </row>
    <row r="59" spans="1:25" x14ac:dyDescent="0.25">
      <c r="A59" s="26"/>
      <c r="B59" s="10"/>
      <c r="C59" s="9"/>
      <c r="D59" s="31"/>
      <c r="E59" s="4"/>
      <c r="F59" s="4"/>
      <c r="G59" s="4"/>
      <c r="H59" s="4"/>
      <c r="I59" s="4"/>
      <c r="J59" s="53">
        <f t="shared" si="3"/>
        <v>0</v>
      </c>
      <c r="K59" s="5"/>
      <c r="L59" s="5"/>
      <c r="M59" s="5"/>
      <c r="N59" s="5"/>
      <c r="O59" s="5"/>
      <c r="P59" s="54">
        <f t="shared" si="4"/>
        <v>0</v>
      </c>
      <c r="Q59" s="3"/>
      <c r="R59" s="3"/>
      <c r="S59" s="3"/>
      <c r="T59" s="3"/>
      <c r="U59" s="3"/>
      <c r="V59" s="55">
        <f t="shared" si="5"/>
        <v>0</v>
      </c>
      <c r="Y59" s="1"/>
    </row>
    <row r="60" spans="1:25" x14ac:dyDescent="0.25">
      <c r="A60" s="26"/>
      <c r="B60" s="10"/>
      <c r="C60" s="9"/>
      <c r="D60" s="31"/>
      <c r="E60" s="4"/>
      <c r="F60" s="4"/>
      <c r="G60" s="4"/>
      <c r="H60" s="4"/>
      <c r="I60" s="4"/>
      <c r="J60" s="53">
        <f t="shared" si="3"/>
        <v>0</v>
      </c>
      <c r="K60" s="5"/>
      <c r="L60" s="5"/>
      <c r="M60" s="5"/>
      <c r="N60" s="5"/>
      <c r="O60" s="5"/>
      <c r="P60" s="54">
        <f t="shared" si="4"/>
        <v>0</v>
      </c>
      <c r="Q60" s="3"/>
      <c r="R60" s="3"/>
      <c r="S60" s="3"/>
      <c r="T60" s="3"/>
      <c r="U60" s="3"/>
      <c r="V60" s="55">
        <f t="shared" si="5"/>
        <v>0</v>
      </c>
      <c r="Y60" s="1"/>
    </row>
    <row r="61" spans="1:25" x14ac:dyDescent="0.25">
      <c r="A61" s="26"/>
      <c r="B61" s="10"/>
      <c r="C61" s="9"/>
      <c r="D61" s="31"/>
      <c r="E61" s="4"/>
      <c r="F61" s="4"/>
      <c r="G61" s="4"/>
      <c r="H61" s="4"/>
      <c r="I61" s="4"/>
      <c r="J61" s="53">
        <f t="shared" si="3"/>
        <v>0</v>
      </c>
      <c r="K61" s="5"/>
      <c r="L61" s="5"/>
      <c r="M61" s="5"/>
      <c r="N61" s="5"/>
      <c r="O61" s="5"/>
      <c r="P61" s="54">
        <f t="shared" si="4"/>
        <v>0</v>
      </c>
      <c r="Q61" s="3"/>
      <c r="R61" s="3"/>
      <c r="S61" s="3"/>
      <c r="T61" s="3"/>
      <c r="U61" s="3"/>
      <c r="V61" s="55">
        <f t="shared" si="5"/>
        <v>0</v>
      </c>
      <c r="Y61" s="1"/>
    </row>
    <row r="62" spans="1:25" x14ac:dyDescent="0.25">
      <c r="A62" s="26"/>
      <c r="B62" s="10"/>
      <c r="C62" s="9"/>
      <c r="D62" s="31"/>
      <c r="E62" s="4"/>
      <c r="F62" s="4"/>
      <c r="G62" s="4"/>
      <c r="H62" s="4"/>
      <c r="I62" s="4"/>
      <c r="J62" s="53">
        <f t="shared" si="3"/>
        <v>0</v>
      </c>
      <c r="K62" s="5"/>
      <c r="L62" s="5"/>
      <c r="M62" s="5"/>
      <c r="N62" s="5"/>
      <c r="O62" s="5"/>
      <c r="P62" s="54">
        <f t="shared" si="4"/>
        <v>0</v>
      </c>
      <c r="Q62" s="3"/>
      <c r="R62" s="3"/>
      <c r="S62" s="3"/>
      <c r="T62" s="3"/>
      <c r="U62" s="3"/>
      <c r="V62" s="55">
        <f t="shared" si="5"/>
        <v>0</v>
      </c>
      <c r="Y62" s="1"/>
    </row>
    <row r="63" spans="1:25" x14ac:dyDescent="0.25">
      <c r="A63" s="26"/>
      <c r="B63" s="10"/>
      <c r="C63" s="9"/>
      <c r="D63" s="31"/>
      <c r="E63" s="4"/>
      <c r="F63" s="4"/>
      <c r="G63" s="4"/>
      <c r="H63" s="4"/>
      <c r="I63" s="4"/>
      <c r="J63" s="53">
        <f t="shared" si="3"/>
        <v>0</v>
      </c>
      <c r="K63" s="5"/>
      <c r="L63" s="5"/>
      <c r="M63" s="5"/>
      <c r="N63" s="5"/>
      <c r="O63" s="5"/>
      <c r="P63" s="54">
        <f t="shared" si="4"/>
        <v>0</v>
      </c>
      <c r="Q63" s="3"/>
      <c r="R63" s="3"/>
      <c r="S63" s="3"/>
      <c r="T63" s="3"/>
      <c r="U63" s="3"/>
      <c r="V63" s="55">
        <f t="shared" si="5"/>
        <v>0</v>
      </c>
      <c r="Y63" s="1"/>
    </row>
    <row r="64" spans="1:25" x14ac:dyDescent="0.25">
      <c r="A64" s="26"/>
      <c r="B64" s="10"/>
      <c r="C64" s="9"/>
      <c r="D64" s="31"/>
      <c r="E64" s="4"/>
      <c r="F64" s="4"/>
      <c r="G64" s="4"/>
      <c r="H64" s="4"/>
      <c r="I64" s="4"/>
      <c r="J64" s="53">
        <f t="shared" si="3"/>
        <v>0</v>
      </c>
      <c r="K64" s="5"/>
      <c r="L64" s="5"/>
      <c r="M64" s="5"/>
      <c r="N64" s="5"/>
      <c r="O64" s="5"/>
      <c r="P64" s="54">
        <f t="shared" si="4"/>
        <v>0</v>
      </c>
      <c r="Q64" s="3"/>
      <c r="R64" s="3"/>
      <c r="S64" s="3"/>
      <c r="T64" s="3"/>
      <c r="U64" s="3"/>
      <c r="V64" s="55">
        <f t="shared" si="5"/>
        <v>0</v>
      </c>
      <c r="Y64" s="1"/>
    </row>
    <row r="65" spans="1:25" x14ac:dyDescent="0.25">
      <c r="A65" s="26"/>
      <c r="B65" s="10"/>
      <c r="C65" s="9"/>
      <c r="D65" s="31"/>
      <c r="E65" s="4"/>
      <c r="F65" s="4"/>
      <c r="G65" s="4"/>
      <c r="H65" s="4"/>
      <c r="I65" s="4"/>
      <c r="J65" s="53">
        <f t="shared" si="3"/>
        <v>0</v>
      </c>
      <c r="K65" s="5"/>
      <c r="L65" s="5"/>
      <c r="M65" s="5"/>
      <c r="N65" s="5"/>
      <c r="O65" s="5"/>
      <c r="P65" s="54">
        <f t="shared" si="4"/>
        <v>0</v>
      </c>
      <c r="Q65" s="3"/>
      <c r="R65" s="3"/>
      <c r="S65" s="3"/>
      <c r="T65" s="3"/>
      <c r="U65" s="3"/>
      <c r="V65" s="55">
        <f t="shared" si="5"/>
        <v>0</v>
      </c>
      <c r="Y65" s="1"/>
    </row>
    <row r="66" spans="1:25" x14ac:dyDescent="0.25">
      <c r="A66" s="26"/>
      <c r="B66" s="10"/>
      <c r="C66" s="9"/>
      <c r="D66" s="31"/>
      <c r="E66" s="4"/>
      <c r="F66" s="4"/>
      <c r="G66" s="4"/>
      <c r="H66" s="4"/>
      <c r="I66" s="4"/>
      <c r="J66" s="53">
        <f t="shared" si="3"/>
        <v>0</v>
      </c>
      <c r="K66" s="5"/>
      <c r="L66" s="5"/>
      <c r="M66" s="5"/>
      <c r="N66" s="5"/>
      <c r="O66" s="5"/>
      <c r="P66" s="54">
        <f t="shared" si="4"/>
        <v>0</v>
      </c>
      <c r="Q66" s="3"/>
      <c r="R66" s="3"/>
      <c r="S66" s="3"/>
      <c r="T66" s="3"/>
      <c r="U66" s="3"/>
      <c r="V66" s="55">
        <f t="shared" si="5"/>
        <v>0</v>
      </c>
      <c r="Y66" s="1"/>
    </row>
    <row r="67" spans="1:25" x14ac:dyDescent="0.25">
      <c r="A67" s="26"/>
      <c r="B67" s="10"/>
      <c r="C67" s="9"/>
      <c r="D67" s="31"/>
      <c r="E67" s="4"/>
      <c r="F67" s="4"/>
      <c r="G67" s="4"/>
      <c r="H67" s="4"/>
      <c r="I67" s="4"/>
      <c r="J67" s="53">
        <f t="shared" si="3"/>
        <v>0</v>
      </c>
      <c r="K67" s="5"/>
      <c r="L67" s="5"/>
      <c r="M67" s="5"/>
      <c r="N67" s="5"/>
      <c r="O67" s="5"/>
      <c r="P67" s="54">
        <f t="shared" si="4"/>
        <v>0</v>
      </c>
      <c r="Q67" s="3"/>
      <c r="R67" s="3"/>
      <c r="S67" s="3"/>
      <c r="T67" s="3"/>
      <c r="U67" s="3"/>
      <c r="V67" s="55">
        <f t="shared" si="5"/>
        <v>0</v>
      </c>
      <c r="Y67" s="1"/>
    </row>
    <row r="68" spans="1:25" x14ac:dyDescent="0.25">
      <c r="A68" s="26"/>
      <c r="B68" s="10"/>
      <c r="C68" s="9"/>
      <c r="D68" s="31"/>
      <c r="E68" s="4"/>
      <c r="F68" s="4"/>
      <c r="G68" s="4"/>
      <c r="H68" s="4"/>
      <c r="I68" s="4"/>
      <c r="J68" s="53">
        <f t="shared" si="3"/>
        <v>0</v>
      </c>
      <c r="K68" s="5"/>
      <c r="L68" s="5"/>
      <c r="M68" s="5"/>
      <c r="N68" s="5"/>
      <c r="O68" s="5"/>
      <c r="P68" s="54">
        <f t="shared" si="4"/>
        <v>0</v>
      </c>
      <c r="Q68" s="3"/>
      <c r="R68" s="3"/>
      <c r="S68" s="3"/>
      <c r="T68" s="3"/>
      <c r="U68" s="3"/>
      <c r="V68" s="55">
        <f t="shared" si="5"/>
        <v>0</v>
      </c>
      <c r="Y68" s="1"/>
    </row>
    <row r="69" spans="1:25" x14ac:dyDescent="0.25">
      <c r="A69" s="26"/>
      <c r="B69" s="10"/>
      <c r="C69" s="9"/>
      <c r="D69" s="31"/>
      <c r="E69" s="4"/>
      <c r="F69" s="4"/>
      <c r="G69" s="4"/>
      <c r="H69" s="4"/>
      <c r="I69" s="4"/>
      <c r="J69" s="53">
        <f t="shared" ref="J69:J132" si="6">SUM(E69:I69)</f>
        <v>0</v>
      </c>
      <c r="K69" s="5"/>
      <c r="L69" s="5"/>
      <c r="M69" s="5"/>
      <c r="N69" s="5"/>
      <c r="O69" s="5"/>
      <c r="P69" s="54">
        <f t="shared" ref="P69:P132" si="7">SUM(K69:O69)</f>
        <v>0</v>
      </c>
      <c r="Q69" s="3"/>
      <c r="R69" s="3"/>
      <c r="S69" s="3"/>
      <c r="T69" s="3"/>
      <c r="U69" s="3"/>
      <c r="V69" s="55">
        <f t="shared" ref="V69:V132" si="8">SUM(Q69:U69)</f>
        <v>0</v>
      </c>
      <c r="Y69" s="1"/>
    </row>
    <row r="70" spans="1:25" x14ac:dyDescent="0.25">
      <c r="A70" s="26"/>
      <c r="B70" s="10"/>
      <c r="C70" s="9"/>
      <c r="D70" s="31"/>
      <c r="E70" s="4"/>
      <c r="F70" s="4"/>
      <c r="G70" s="4"/>
      <c r="H70" s="4"/>
      <c r="I70" s="4"/>
      <c r="J70" s="53">
        <f t="shared" si="6"/>
        <v>0</v>
      </c>
      <c r="K70" s="5"/>
      <c r="L70" s="5"/>
      <c r="M70" s="5"/>
      <c r="N70" s="5"/>
      <c r="O70" s="5"/>
      <c r="P70" s="54">
        <f t="shared" si="7"/>
        <v>0</v>
      </c>
      <c r="Q70" s="3"/>
      <c r="R70" s="3"/>
      <c r="S70" s="3"/>
      <c r="T70" s="3"/>
      <c r="U70" s="3"/>
      <c r="V70" s="55">
        <f t="shared" si="8"/>
        <v>0</v>
      </c>
      <c r="Y70" s="1"/>
    </row>
    <row r="71" spans="1:25" x14ac:dyDescent="0.25">
      <c r="A71" s="26"/>
      <c r="B71" s="10"/>
      <c r="C71" s="9"/>
      <c r="D71" s="31"/>
      <c r="E71" s="4"/>
      <c r="F71" s="4"/>
      <c r="G71" s="4"/>
      <c r="H71" s="4"/>
      <c r="I71" s="4"/>
      <c r="J71" s="53">
        <f t="shared" si="6"/>
        <v>0</v>
      </c>
      <c r="K71" s="5"/>
      <c r="L71" s="5"/>
      <c r="M71" s="5"/>
      <c r="N71" s="5"/>
      <c r="O71" s="5"/>
      <c r="P71" s="54">
        <f t="shared" si="7"/>
        <v>0</v>
      </c>
      <c r="Q71" s="3"/>
      <c r="R71" s="3"/>
      <c r="S71" s="3"/>
      <c r="T71" s="3"/>
      <c r="U71" s="3"/>
      <c r="V71" s="55">
        <f t="shared" si="8"/>
        <v>0</v>
      </c>
      <c r="Y71" s="1"/>
    </row>
    <row r="72" spans="1:25" x14ac:dyDescent="0.25">
      <c r="A72" s="26"/>
      <c r="B72" s="10"/>
      <c r="C72" s="9"/>
      <c r="D72" s="31"/>
      <c r="E72" s="4"/>
      <c r="F72" s="4"/>
      <c r="G72" s="4"/>
      <c r="H72" s="4"/>
      <c r="I72" s="4"/>
      <c r="J72" s="53">
        <f t="shared" si="6"/>
        <v>0</v>
      </c>
      <c r="K72" s="5"/>
      <c r="L72" s="5"/>
      <c r="M72" s="5"/>
      <c r="N72" s="5"/>
      <c r="O72" s="5"/>
      <c r="P72" s="54">
        <f t="shared" si="7"/>
        <v>0</v>
      </c>
      <c r="Q72" s="3"/>
      <c r="R72" s="3"/>
      <c r="S72" s="3"/>
      <c r="T72" s="3"/>
      <c r="U72" s="3"/>
      <c r="V72" s="55">
        <f t="shared" si="8"/>
        <v>0</v>
      </c>
      <c r="Y72" s="1"/>
    </row>
    <row r="73" spans="1:25" x14ac:dyDescent="0.25">
      <c r="A73" s="26"/>
      <c r="B73" s="10"/>
      <c r="C73" s="9"/>
      <c r="D73" s="31"/>
      <c r="E73" s="4"/>
      <c r="F73" s="4"/>
      <c r="G73" s="4"/>
      <c r="H73" s="4"/>
      <c r="I73" s="4"/>
      <c r="J73" s="53">
        <f t="shared" si="6"/>
        <v>0</v>
      </c>
      <c r="K73" s="5"/>
      <c r="L73" s="5"/>
      <c r="M73" s="5"/>
      <c r="N73" s="5"/>
      <c r="O73" s="5"/>
      <c r="P73" s="54">
        <f t="shared" si="7"/>
        <v>0</v>
      </c>
      <c r="Q73" s="3"/>
      <c r="R73" s="3"/>
      <c r="S73" s="3"/>
      <c r="T73" s="3"/>
      <c r="U73" s="3"/>
      <c r="V73" s="55">
        <f t="shared" si="8"/>
        <v>0</v>
      </c>
      <c r="Y73" s="1"/>
    </row>
    <row r="74" spans="1:25" x14ac:dyDescent="0.25">
      <c r="A74" s="26"/>
      <c r="B74" s="10"/>
      <c r="C74" s="9"/>
      <c r="D74" s="31"/>
      <c r="E74" s="4"/>
      <c r="F74" s="4"/>
      <c r="G74" s="4"/>
      <c r="H74" s="4"/>
      <c r="I74" s="4"/>
      <c r="J74" s="53">
        <f t="shared" si="6"/>
        <v>0</v>
      </c>
      <c r="K74" s="5"/>
      <c r="L74" s="5"/>
      <c r="M74" s="5"/>
      <c r="N74" s="5"/>
      <c r="O74" s="5"/>
      <c r="P74" s="54">
        <f t="shared" si="7"/>
        <v>0</v>
      </c>
      <c r="Q74" s="3"/>
      <c r="R74" s="3"/>
      <c r="S74" s="3"/>
      <c r="T74" s="3"/>
      <c r="U74" s="3"/>
      <c r="V74" s="55">
        <f t="shared" si="8"/>
        <v>0</v>
      </c>
      <c r="Y74" s="1"/>
    </row>
    <row r="75" spans="1:25" x14ac:dyDescent="0.25">
      <c r="A75" s="26"/>
      <c r="B75" s="10"/>
      <c r="C75" s="9"/>
      <c r="D75" s="31"/>
      <c r="E75" s="4"/>
      <c r="F75" s="4"/>
      <c r="G75" s="4"/>
      <c r="H75" s="4"/>
      <c r="I75" s="4"/>
      <c r="J75" s="53">
        <f t="shared" si="6"/>
        <v>0</v>
      </c>
      <c r="K75" s="5"/>
      <c r="L75" s="5"/>
      <c r="M75" s="5"/>
      <c r="N75" s="5"/>
      <c r="O75" s="5"/>
      <c r="P75" s="54">
        <f t="shared" si="7"/>
        <v>0</v>
      </c>
      <c r="Q75" s="3"/>
      <c r="R75" s="3"/>
      <c r="S75" s="3"/>
      <c r="T75" s="3"/>
      <c r="U75" s="3"/>
      <c r="V75" s="55">
        <f t="shared" si="8"/>
        <v>0</v>
      </c>
      <c r="Y75" s="1"/>
    </row>
    <row r="76" spans="1:25" x14ac:dyDescent="0.25">
      <c r="A76" s="26"/>
      <c r="B76" s="10"/>
      <c r="C76" s="9"/>
      <c r="D76" s="31"/>
      <c r="E76" s="4"/>
      <c r="F76" s="4"/>
      <c r="G76" s="4"/>
      <c r="H76" s="4"/>
      <c r="I76" s="4"/>
      <c r="J76" s="53">
        <f t="shared" si="6"/>
        <v>0</v>
      </c>
      <c r="K76" s="5"/>
      <c r="L76" s="5"/>
      <c r="M76" s="5"/>
      <c r="N76" s="5"/>
      <c r="O76" s="5"/>
      <c r="P76" s="54">
        <f t="shared" si="7"/>
        <v>0</v>
      </c>
      <c r="Q76" s="3"/>
      <c r="R76" s="3"/>
      <c r="S76" s="3"/>
      <c r="T76" s="3"/>
      <c r="U76" s="3"/>
      <c r="V76" s="55">
        <f t="shared" si="8"/>
        <v>0</v>
      </c>
      <c r="Y76" s="1"/>
    </row>
    <row r="77" spans="1:25" x14ac:dyDescent="0.25">
      <c r="A77" s="26"/>
      <c r="B77" s="10"/>
      <c r="C77" s="9"/>
      <c r="D77" s="31"/>
      <c r="E77" s="4"/>
      <c r="F77" s="4"/>
      <c r="G77" s="4"/>
      <c r="H77" s="4"/>
      <c r="I77" s="4"/>
      <c r="J77" s="53">
        <f t="shared" si="6"/>
        <v>0</v>
      </c>
      <c r="K77" s="5"/>
      <c r="L77" s="5"/>
      <c r="M77" s="5"/>
      <c r="N77" s="5"/>
      <c r="O77" s="5"/>
      <c r="P77" s="54">
        <f t="shared" si="7"/>
        <v>0</v>
      </c>
      <c r="Q77" s="3"/>
      <c r="R77" s="3"/>
      <c r="S77" s="3"/>
      <c r="T77" s="3"/>
      <c r="U77" s="3"/>
      <c r="V77" s="55">
        <f t="shared" si="8"/>
        <v>0</v>
      </c>
      <c r="Y77" s="1"/>
    </row>
    <row r="78" spans="1:25" x14ac:dyDescent="0.25">
      <c r="A78" s="26"/>
      <c r="B78" s="10"/>
      <c r="C78" s="9"/>
      <c r="D78" s="31"/>
      <c r="E78" s="4"/>
      <c r="F78" s="4"/>
      <c r="G78" s="4"/>
      <c r="H78" s="4"/>
      <c r="I78" s="4"/>
      <c r="J78" s="53">
        <f t="shared" si="6"/>
        <v>0</v>
      </c>
      <c r="K78" s="5"/>
      <c r="L78" s="5"/>
      <c r="M78" s="5"/>
      <c r="N78" s="5"/>
      <c r="O78" s="5"/>
      <c r="P78" s="54">
        <f t="shared" si="7"/>
        <v>0</v>
      </c>
      <c r="Q78" s="3"/>
      <c r="R78" s="3"/>
      <c r="S78" s="3"/>
      <c r="T78" s="3"/>
      <c r="U78" s="3"/>
      <c r="V78" s="55">
        <f t="shared" si="8"/>
        <v>0</v>
      </c>
      <c r="Y78" s="1"/>
    </row>
    <row r="79" spans="1:25" x14ac:dyDescent="0.25">
      <c r="A79" s="26"/>
      <c r="B79" s="10"/>
      <c r="C79" s="9"/>
      <c r="D79" s="31"/>
      <c r="E79" s="4"/>
      <c r="F79" s="4"/>
      <c r="G79" s="4"/>
      <c r="H79" s="4"/>
      <c r="I79" s="4"/>
      <c r="J79" s="53">
        <f t="shared" si="6"/>
        <v>0</v>
      </c>
      <c r="K79" s="5"/>
      <c r="L79" s="5"/>
      <c r="M79" s="5"/>
      <c r="N79" s="5"/>
      <c r="O79" s="5"/>
      <c r="P79" s="54">
        <f t="shared" si="7"/>
        <v>0</v>
      </c>
      <c r="Q79" s="3"/>
      <c r="R79" s="3"/>
      <c r="S79" s="3"/>
      <c r="T79" s="3"/>
      <c r="U79" s="3"/>
      <c r="V79" s="55">
        <f t="shared" si="8"/>
        <v>0</v>
      </c>
      <c r="Y79" s="1"/>
    </row>
    <row r="80" spans="1:25" x14ac:dyDescent="0.25">
      <c r="A80" s="26"/>
      <c r="B80" s="10"/>
      <c r="C80" s="9"/>
      <c r="D80" s="31"/>
      <c r="E80" s="4"/>
      <c r="F80" s="4"/>
      <c r="G80" s="4"/>
      <c r="H80" s="4"/>
      <c r="I80" s="4"/>
      <c r="J80" s="53">
        <f t="shared" si="6"/>
        <v>0</v>
      </c>
      <c r="K80" s="5"/>
      <c r="L80" s="5"/>
      <c r="M80" s="5"/>
      <c r="N80" s="5"/>
      <c r="O80" s="5"/>
      <c r="P80" s="54">
        <f t="shared" si="7"/>
        <v>0</v>
      </c>
      <c r="Q80" s="3"/>
      <c r="R80" s="3"/>
      <c r="S80" s="3"/>
      <c r="T80" s="3"/>
      <c r="U80" s="3"/>
      <c r="V80" s="55">
        <f t="shared" si="8"/>
        <v>0</v>
      </c>
      <c r="Y80" s="1"/>
    </row>
    <row r="81" spans="1:25" x14ac:dyDescent="0.25">
      <c r="A81" s="26"/>
      <c r="B81" s="10"/>
      <c r="C81" s="9"/>
      <c r="D81" s="31"/>
      <c r="E81" s="4"/>
      <c r="F81" s="4"/>
      <c r="G81" s="4"/>
      <c r="H81" s="4"/>
      <c r="I81" s="4"/>
      <c r="J81" s="53">
        <f t="shared" si="6"/>
        <v>0</v>
      </c>
      <c r="K81" s="5"/>
      <c r="L81" s="5"/>
      <c r="M81" s="5"/>
      <c r="N81" s="5"/>
      <c r="O81" s="5"/>
      <c r="P81" s="54">
        <f t="shared" si="7"/>
        <v>0</v>
      </c>
      <c r="Q81" s="3"/>
      <c r="R81" s="3"/>
      <c r="S81" s="3"/>
      <c r="T81" s="3"/>
      <c r="U81" s="3"/>
      <c r="V81" s="55">
        <f t="shared" si="8"/>
        <v>0</v>
      </c>
      <c r="Y81" s="1"/>
    </row>
    <row r="82" spans="1:25" x14ac:dyDescent="0.25">
      <c r="A82" s="26"/>
      <c r="B82" s="10"/>
      <c r="C82" s="9"/>
      <c r="D82" s="31"/>
      <c r="E82" s="4"/>
      <c r="F82" s="4"/>
      <c r="G82" s="4"/>
      <c r="H82" s="4"/>
      <c r="I82" s="4"/>
      <c r="J82" s="53">
        <f t="shared" si="6"/>
        <v>0</v>
      </c>
      <c r="K82" s="5"/>
      <c r="L82" s="5"/>
      <c r="M82" s="5"/>
      <c r="N82" s="5"/>
      <c r="O82" s="5"/>
      <c r="P82" s="54">
        <f t="shared" si="7"/>
        <v>0</v>
      </c>
      <c r="Q82" s="3"/>
      <c r="R82" s="3"/>
      <c r="S82" s="3"/>
      <c r="T82" s="3"/>
      <c r="U82" s="3"/>
      <c r="V82" s="55">
        <f t="shared" si="8"/>
        <v>0</v>
      </c>
      <c r="Y82" s="1"/>
    </row>
    <row r="83" spans="1:25" x14ac:dyDescent="0.25">
      <c r="A83" s="26"/>
      <c r="B83" s="10"/>
      <c r="C83" s="9"/>
      <c r="D83" s="31"/>
      <c r="E83" s="4"/>
      <c r="F83" s="4"/>
      <c r="G83" s="4"/>
      <c r="H83" s="4"/>
      <c r="I83" s="4"/>
      <c r="J83" s="53">
        <f t="shared" si="6"/>
        <v>0</v>
      </c>
      <c r="K83" s="5"/>
      <c r="L83" s="5"/>
      <c r="M83" s="5"/>
      <c r="N83" s="5"/>
      <c r="O83" s="5"/>
      <c r="P83" s="54">
        <f t="shared" si="7"/>
        <v>0</v>
      </c>
      <c r="Q83" s="3"/>
      <c r="R83" s="3"/>
      <c r="S83" s="3"/>
      <c r="T83" s="3"/>
      <c r="U83" s="3"/>
      <c r="V83" s="55">
        <f t="shared" si="8"/>
        <v>0</v>
      </c>
      <c r="Y83" s="1"/>
    </row>
    <row r="84" spans="1:25" x14ac:dyDescent="0.25">
      <c r="A84" s="26"/>
      <c r="B84" s="10"/>
      <c r="C84" s="9"/>
      <c r="D84" s="31"/>
      <c r="E84" s="4"/>
      <c r="F84" s="4"/>
      <c r="G84" s="4"/>
      <c r="H84" s="4"/>
      <c r="I84" s="4"/>
      <c r="J84" s="53">
        <f t="shared" si="6"/>
        <v>0</v>
      </c>
      <c r="K84" s="5"/>
      <c r="L84" s="5"/>
      <c r="M84" s="5"/>
      <c r="N84" s="5"/>
      <c r="O84" s="5"/>
      <c r="P84" s="54">
        <f t="shared" si="7"/>
        <v>0</v>
      </c>
      <c r="Q84" s="3"/>
      <c r="R84" s="3"/>
      <c r="S84" s="3"/>
      <c r="T84" s="3"/>
      <c r="U84" s="3"/>
      <c r="V84" s="55">
        <f t="shared" si="8"/>
        <v>0</v>
      </c>
      <c r="Y84" s="1"/>
    </row>
    <row r="85" spans="1:25" x14ac:dyDescent="0.25">
      <c r="A85" s="26"/>
      <c r="B85" s="10"/>
      <c r="C85" s="9"/>
      <c r="D85" s="31"/>
      <c r="E85" s="4"/>
      <c r="F85" s="4"/>
      <c r="G85" s="4"/>
      <c r="H85" s="4"/>
      <c r="I85" s="4"/>
      <c r="J85" s="53">
        <f t="shared" si="6"/>
        <v>0</v>
      </c>
      <c r="K85" s="5"/>
      <c r="L85" s="5"/>
      <c r="M85" s="5"/>
      <c r="N85" s="5"/>
      <c r="O85" s="5"/>
      <c r="P85" s="54">
        <f t="shared" si="7"/>
        <v>0</v>
      </c>
      <c r="Q85" s="3"/>
      <c r="R85" s="3"/>
      <c r="S85" s="3"/>
      <c r="T85" s="3"/>
      <c r="U85" s="3"/>
      <c r="V85" s="55">
        <f t="shared" si="8"/>
        <v>0</v>
      </c>
      <c r="Y85" s="1"/>
    </row>
    <row r="86" spans="1:25" x14ac:dyDescent="0.25">
      <c r="A86" s="26"/>
      <c r="B86" s="10"/>
      <c r="C86" s="9"/>
      <c r="D86" s="31"/>
      <c r="E86" s="4"/>
      <c r="F86" s="4"/>
      <c r="G86" s="4"/>
      <c r="H86" s="4"/>
      <c r="I86" s="4"/>
      <c r="J86" s="53">
        <f t="shared" si="6"/>
        <v>0</v>
      </c>
      <c r="K86" s="5"/>
      <c r="L86" s="5"/>
      <c r="M86" s="5"/>
      <c r="N86" s="5"/>
      <c r="O86" s="5"/>
      <c r="P86" s="54">
        <f t="shared" si="7"/>
        <v>0</v>
      </c>
      <c r="Q86" s="3"/>
      <c r="R86" s="3"/>
      <c r="S86" s="3"/>
      <c r="T86" s="3"/>
      <c r="U86" s="3"/>
      <c r="V86" s="55">
        <f t="shared" si="8"/>
        <v>0</v>
      </c>
      <c r="Y86" s="1"/>
    </row>
    <row r="87" spans="1:25" x14ac:dyDescent="0.25">
      <c r="A87" s="26"/>
      <c r="B87" s="10"/>
      <c r="C87" s="9"/>
      <c r="D87" s="31"/>
      <c r="E87" s="4"/>
      <c r="F87" s="4"/>
      <c r="G87" s="4"/>
      <c r="H87" s="4"/>
      <c r="I87" s="4"/>
      <c r="J87" s="53">
        <f t="shared" si="6"/>
        <v>0</v>
      </c>
      <c r="K87" s="5"/>
      <c r="L87" s="5"/>
      <c r="M87" s="5"/>
      <c r="N87" s="5"/>
      <c r="O87" s="5"/>
      <c r="P87" s="54">
        <f t="shared" si="7"/>
        <v>0</v>
      </c>
      <c r="Q87" s="3"/>
      <c r="R87" s="3"/>
      <c r="S87" s="3"/>
      <c r="T87" s="3"/>
      <c r="U87" s="3"/>
      <c r="V87" s="55">
        <f t="shared" si="8"/>
        <v>0</v>
      </c>
      <c r="Y87" s="1"/>
    </row>
    <row r="88" spans="1:25" x14ac:dyDescent="0.25">
      <c r="A88" s="26"/>
      <c r="B88" s="10"/>
      <c r="C88" s="9"/>
      <c r="D88" s="31"/>
      <c r="E88" s="4"/>
      <c r="F88" s="4"/>
      <c r="G88" s="4"/>
      <c r="H88" s="4"/>
      <c r="I88" s="4"/>
      <c r="J88" s="53">
        <f t="shared" si="6"/>
        <v>0</v>
      </c>
      <c r="K88" s="5"/>
      <c r="L88" s="5"/>
      <c r="M88" s="5"/>
      <c r="N88" s="5"/>
      <c r="O88" s="5"/>
      <c r="P88" s="54">
        <f t="shared" si="7"/>
        <v>0</v>
      </c>
      <c r="Q88" s="3"/>
      <c r="R88" s="3"/>
      <c r="S88" s="3"/>
      <c r="T88" s="3"/>
      <c r="U88" s="3"/>
      <c r="V88" s="55">
        <f t="shared" si="8"/>
        <v>0</v>
      </c>
      <c r="Y88" s="1"/>
    </row>
    <row r="89" spans="1:25" x14ac:dyDescent="0.25">
      <c r="A89" s="26"/>
      <c r="B89" s="10"/>
      <c r="C89" s="9"/>
      <c r="D89" s="31"/>
      <c r="E89" s="4"/>
      <c r="F89" s="4"/>
      <c r="G89" s="4"/>
      <c r="H89" s="4"/>
      <c r="I89" s="4"/>
      <c r="J89" s="53">
        <f t="shared" si="6"/>
        <v>0</v>
      </c>
      <c r="K89" s="5"/>
      <c r="L89" s="5"/>
      <c r="M89" s="5"/>
      <c r="N89" s="5"/>
      <c r="O89" s="5"/>
      <c r="P89" s="54">
        <f t="shared" si="7"/>
        <v>0</v>
      </c>
      <c r="Q89" s="3"/>
      <c r="R89" s="3"/>
      <c r="S89" s="3"/>
      <c r="T89" s="3"/>
      <c r="U89" s="3"/>
      <c r="V89" s="55">
        <f t="shared" si="8"/>
        <v>0</v>
      </c>
      <c r="Y89" s="1"/>
    </row>
    <row r="90" spans="1:25" x14ac:dyDescent="0.25">
      <c r="A90" s="26"/>
      <c r="B90" s="10"/>
      <c r="C90" s="9"/>
      <c r="D90" s="31"/>
      <c r="E90" s="4"/>
      <c r="F90" s="4"/>
      <c r="G90" s="4"/>
      <c r="H90" s="4"/>
      <c r="I90" s="4"/>
      <c r="J90" s="53">
        <f t="shared" si="6"/>
        <v>0</v>
      </c>
      <c r="K90" s="5"/>
      <c r="L90" s="5"/>
      <c r="M90" s="5"/>
      <c r="N90" s="5"/>
      <c r="O90" s="5"/>
      <c r="P90" s="54">
        <f t="shared" si="7"/>
        <v>0</v>
      </c>
      <c r="Q90" s="3"/>
      <c r="R90" s="3"/>
      <c r="S90" s="3"/>
      <c r="T90" s="3"/>
      <c r="U90" s="3"/>
      <c r="V90" s="55">
        <f t="shared" si="8"/>
        <v>0</v>
      </c>
      <c r="Y90" s="1"/>
    </row>
    <row r="91" spans="1:25" x14ac:dyDescent="0.25">
      <c r="A91" s="26"/>
      <c r="B91" s="10"/>
      <c r="C91" s="9"/>
      <c r="D91" s="31"/>
      <c r="E91" s="4"/>
      <c r="F91" s="4"/>
      <c r="G91" s="4"/>
      <c r="H91" s="4"/>
      <c r="I91" s="4"/>
      <c r="J91" s="53">
        <f t="shared" si="6"/>
        <v>0</v>
      </c>
      <c r="K91" s="5"/>
      <c r="L91" s="5"/>
      <c r="M91" s="5"/>
      <c r="N91" s="5"/>
      <c r="O91" s="5"/>
      <c r="P91" s="54">
        <f t="shared" si="7"/>
        <v>0</v>
      </c>
      <c r="Q91" s="3"/>
      <c r="R91" s="3"/>
      <c r="S91" s="3"/>
      <c r="T91" s="3"/>
      <c r="U91" s="3"/>
      <c r="V91" s="55">
        <f t="shared" si="8"/>
        <v>0</v>
      </c>
      <c r="Y91" s="1"/>
    </row>
    <row r="92" spans="1:25" x14ac:dyDescent="0.25">
      <c r="A92" s="26"/>
      <c r="B92" s="10"/>
      <c r="C92" s="9"/>
      <c r="D92" s="31"/>
      <c r="E92" s="4"/>
      <c r="F92" s="4"/>
      <c r="G92" s="4"/>
      <c r="H92" s="4"/>
      <c r="I92" s="4"/>
      <c r="J92" s="53">
        <f t="shared" si="6"/>
        <v>0</v>
      </c>
      <c r="K92" s="5"/>
      <c r="L92" s="5"/>
      <c r="M92" s="5"/>
      <c r="N92" s="5"/>
      <c r="O92" s="5"/>
      <c r="P92" s="54">
        <f t="shared" si="7"/>
        <v>0</v>
      </c>
      <c r="Q92" s="3"/>
      <c r="R92" s="3"/>
      <c r="S92" s="3"/>
      <c r="T92" s="3"/>
      <c r="U92" s="3"/>
      <c r="V92" s="55">
        <f t="shared" si="8"/>
        <v>0</v>
      </c>
      <c r="Y92" s="1"/>
    </row>
    <row r="93" spans="1:25" x14ac:dyDescent="0.25">
      <c r="A93" s="26"/>
      <c r="B93" s="10"/>
      <c r="C93" s="9"/>
      <c r="D93" s="31"/>
      <c r="E93" s="4"/>
      <c r="F93" s="4"/>
      <c r="G93" s="4"/>
      <c r="H93" s="4"/>
      <c r="I93" s="4"/>
      <c r="J93" s="53">
        <f t="shared" si="6"/>
        <v>0</v>
      </c>
      <c r="K93" s="5"/>
      <c r="L93" s="5"/>
      <c r="M93" s="5"/>
      <c r="N93" s="5"/>
      <c r="O93" s="5"/>
      <c r="P93" s="54">
        <f t="shared" si="7"/>
        <v>0</v>
      </c>
      <c r="Q93" s="3"/>
      <c r="R93" s="3"/>
      <c r="S93" s="3"/>
      <c r="T93" s="3"/>
      <c r="U93" s="3"/>
      <c r="V93" s="55">
        <f t="shared" si="8"/>
        <v>0</v>
      </c>
      <c r="Y93" s="1"/>
    </row>
    <row r="94" spans="1:25" x14ac:dyDescent="0.25">
      <c r="A94" s="26"/>
      <c r="B94" s="10"/>
      <c r="C94" s="9"/>
      <c r="D94" s="31"/>
      <c r="E94" s="4"/>
      <c r="F94" s="4"/>
      <c r="G94" s="4"/>
      <c r="H94" s="4"/>
      <c r="I94" s="4"/>
      <c r="J94" s="53">
        <f t="shared" si="6"/>
        <v>0</v>
      </c>
      <c r="K94" s="5"/>
      <c r="L94" s="5"/>
      <c r="M94" s="5"/>
      <c r="N94" s="5"/>
      <c r="O94" s="5"/>
      <c r="P94" s="54">
        <f t="shared" si="7"/>
        <v>0</v>
      </c>
      <c r="Q94" s="3"/>
      <c r="R94" s="3"/>
      <c r="S94" s="3"/>
      <c r="T94" s="3"/>
      <c r="U94" s="3"/>
      <c r="V94" s="55">
        <f t="shared" si="8"/>
        <v>0</v>
      </c>
      <c r="Y94" s="1"/>
    </row>
    <row r="95" spans="1:25" x14ac:dyDescent="0.25">
      <c r="A95" s="26"/>
      <c r="B95" s="10"/>
      <c r="C95" s="9"/>
      <c r="D95" s="31"/>
      <c r="E95" s="4"/>
      <c r="F95" s="4"/>
      <c r="G95" s="4"/>
      <c r="H95" s="4"/>
      <c r="I95" s="4"/>
      <c r="J95" s="53">
        <f t="shared" si="6"/>
        <v>0</v>
      </c>
      <c r="K95" s="5"/>
      <c r="L95" s="5"/>
      <c r="M95" s="5"/>
      <c r="N95" s="5"/>
      <c r="O95" s="5"/>
      <c r="P95" s="54">
        <f t="shared" si="7"/>
        <v>0</v>
      </c>
      <c r="Q95" s="3"/>
      <c r="R95" s="3"/>
      <c r="S95" s="3"/>
      <c r="T95" s="3"/>
      <c r="U95" s="3"/>
      <c r="V95" s="55">
        <f t="shared" si="8"/>
        <v>0</v>
      </c>
      <c r="Y95" s="1"/>
    </row>
    <row r="96" spans="1:25" x14ac:dyDescent="0.25">
      <c r="A96" s="26"/>
      <c r="B96" s="10"/>
      <c r="C96" s="9"/>
      <c r="D96" s="31"/>
      <c r="E96" s="4"/>
      <c r="F96" s="4"/>
      <c r="G96" s="4"/>
      <c r="H96" s="4"/>
      <c r="I96" s="4"/>
      <c r="J96" s="53">
        <f t="shared" si="6"/>
        <v>0</v>
      </c>
      <c r="K96" s="5"/>
      <c r="L96" s="5"/>
      <c r="M96" s="5"/>
      <c r="N96" s="5"/>
      <c r="O96" s="5"/>
      <c r="P96" s="54">
        <f t="shared" si="7"/>
        <v>0</v>
      </c>
      <c r="Q96" s="3"/>
      <c r="R96" s="3"/>
      <c r="S96" s="3"/>
      <c r="T96" s="3"/>
      <c r="U96" s="3"/>
      <c r="V96" s="55">
        <f t="shared" si="8"/>
        <v>0</v>
      </c>
      <c r="Y96" s="1"/>
    </row>
    <row r="97" spans="1:25" x14ac:dyDescent="0.25">
      <c r="A97" s="26"/>
      <c r="B97" s="10"/>
      <c r="C97" s="9"/>
      <c r="D97" s="31"/>
      <c r="E97" s="4"/>
      <c r="F97" s="4"/>
      <c r="G97" s="4"/>
      <c r="H97" s="4"/>
      <c r="I97" s="4"/>
      <c r="J97" s="53">
        <f t="shared" si="6"/>
        <v>0</v>
      </c>
      <c r="K97" s="5"/>
      <c r="L97" s="5"/>
      <c r="M97" s="5"/>
      <c r="N97" s="5"/>
      <c r="O97" s="5"/>
      <c r="P97" s="54">
        <f t="shared" si="7"/>
        <v>0</v>
      </c>
      <c r="Q97" s="3"/>
      <c r="R97" s="3"/>
      <c r="S97" s="3"/>
      <c r="T97" s="3"/>
      <c r="U97" s="3"/>
      <c r="V97" s="55">
        <f t="shared" si="8"/>
        <v>0</v>
      </c>
      <c r="Y97" s="1"/>
    </row>
    <row r="98" spans="1:25" x14ac:dyDescent="0.25">
      <c r="A98" s="26"/>
      <c r="B98" s="10"/>
      <c r="C98" s="9"/>
      <c r="D98" s="31"/>
      <c r="E98" s="4"/>
      <c r="F98" s="4"/>
      <c r="G98" s="4"/>
      <c r="H98" s="4"/>
      <c r="I98" s="4"/>
      <c r="J98" s="53">
        <f t="shared" si="6"/>
        <v>0</v>
      </c>
      <c r="K98" s="5"/>
      <c r="L98" s="5"/>
      <c r="M98" s="5"/>
      <c r="N98" s="5"/>
      <c r="O98" s="5"/>
      <c r="P98" s="54">
        <f t="shared" si="7"/>
        <v>0</v>
      </c>
      <c r="Q98" s="3"/>
      <c r="R98" s="3"/>
      <c r="S98" s="3"/>
      <c r="T98" s="3"/>
      <c r="U98" s="3"/>
      <c r="V98" s="55">
        <f t="shared" si="8"/>
        <v>0</v>
      </c>
      <c r="Y98" s="1"/>
    </row>
    <row r="99" spans="1:25" x14ac:dyDescent="0.25">
      <c r="A99" s="26"/>
      <c r="B99" s="10"/>
      <c r="C99" s="9"/>
      <c r="D99" s="31"/>
      <c r="E99" s="4"/>
      <c r="F99" s="4"/>
      <c r="G99" s="4"/>
      <c r="H99" s="4"/>
      <c r="I99" s="4"/>
      <c r="J99" s="53">
        <f t="shared" si="6"/>
        <v>0</v>
      </c>
      <c r="K99" s="5"/>
      <c r="L99" s="5"/>
      <c r="M99" s="5"/>
      <c r="N99" s="5"/>
      <c r="O99" s="5"/>
      <c r="P99" s="54">
        <f t="shared" si="7"/>
        <v>0</v>
      </c>
      <c r="Q99" s="3"/>
      <c r="R99" s="3"/>
      <c r="S99" s="3"/>
      <c r="T99" s="3"/>
      <c r="U99" s="3"/>
      <c r="V99" s="55">
        <f t="shared" si="8"/>
        <v>0</v>
      </c>
      <c r="Y99" s="1"/>
    </row>
    <row r="100" spans="1:25" x14ac:dyDescent="0.25">
      <c r="A100" s="26"/>
      <c r="B100" s="10"/>
      <c r="C100" s="9"/>
      <c r="D100" s="31"/>
      <c r="E100" s="4"/>
      <c r="F100" s="4"/>
      <c r="G100" s="4"/>
      <c r="H100" s="4"/>
      <c r="I100" s="4"/>
      <c r="J100" s="53">
        <f t="shared" si="6"/>
        <v>0</v>
      </c>
      <c r="K100" s="5"/>
      <c r="L100" s="5"/>
      <c r="M100" s="5"/>
      <c r="N100" s="5"/>
      <c r="O100" s="5"/>
      <c r="P100" s="54">
        <f t="shared" si="7"/>
        <v>0</v>
      </c>
      <c r="Q100" s="3"/>
      <c r="R100" s="3"/>
      <c r="S100" s="3"/>
      <c r="T100" s="3"/>
      <c r="U100" s="3"/>
      <c r="V100" s="55">
        <f t="shared" si="8"/>
        <v>0</v>
      </c>
      <c r="Y100" s="1"/>
    </row>
    <row r="101" spans="1:25" x14ac:dyDescent="0.25">
      <c r="A101" s="26"/>
      <c r="B101" s="10"/>
      <c r="C101" s="9"/>
      <c r="D101" s="31"/>
      <c r="E101" s="4"/>
      <c r="F101" s="4"/>
      <c r="G101" s="4"/>
      <c r="H101" s="4"/>
      <c r="I101" s="4"/>
      <c r="J101" s="53">
        <f t="shared" si="6"/>
        <v>0</v>
      </c>
      <c r="K101" s="5"/>
      <c r="L101" s="5"/>
      <c r="M101" s="5"/>
      <c r="N101" s="5"/>
      <c r="O101" s="5"/>
      <c r="P101" s="54">
        <f t="shared" si="7"/>
        <v>0</v>
      </c>
      <c r="Q101" s="3"/>
      <c r="R101" s="3"/>
      <c r="S101" s="3"/>
      <c r="T101" s="3"/>
      <c r="U101" s="3"/>
      <c r="V101" s="55">
        <f t="shared" si="8"/>
        <v>0</v>
      </c>
      <c r="Y101" s="1"/>
    </row>
    <row r="102" spans="1:25" x14ac:dyDescent="0.25">
      <c r="A102" s="26"/>
      <c r="B102" s="10"/>
      <c r="C102" s="9"/>
      <c r="D102" s="31"/>
      <c r="E102" s="4"/>
      <c r="F102" s="4"/>
      <c r="G102" s="4"/>
      <c r="H102" s="4"/>
      <c r="I102" s="4"/>
      <c r="J102" s="53">
        <f t="shared" si="6"/>
        <v>0</v>
      </c>
      <c r="K102" s="5"/>
      <c r="L102" s="5"/>
      <c r="M102" s="5"/>
      <c r="N102" s="5"/>
      <c r="O102" s="5"/>
      <c r="P102" s="54">
        <f t="shared" si="7"/>
        <v>0</v>
      </c>
      <c r="Q102" s="3"/>
      <c r="R102" s="3"/>
      <c r="S102" s="3"/>
      <c r="T102" s="3"/>
      <c r="U102" s="3"/>
      <c r="V102" s="55">
        <f t="shared" si="8"/>
        <v>0</v>
      </c>
      <c r="Y102" s="1"/>
    </row>
    <row r="103" spans="1:25" x14ac:dyDescent="0.25">
      <c r="A103" s="26"/>
      <c r="B103" s="10"/>
      <c r="C103" s="9"/>
      <c r="D103" s="31"/>
      <c r="E103" s="4"/>
      <c r="F103" s="4"/>
      <c r="G103" s="4"/>
      <c r="H103" s="4"/>
      <c r="I103" s="4"/>
      <c r="J103" s="53">
        <f t="shared" si="6"/>
        <v>0</v>
      </c>
      <c r="K103" s="5"/>
      <c r="L103" s="5"/>
      <c r="M103" s="5"/>
      <c r="N103" s="5"/>
      <c r="O103" s="5"/>
      <c r="P103" s="54">
        <f t="shared" si="7"/>
        <v>0</v>
      </c>
      <c r="Q103" s="3"/>
      <c r="R103" s="3"/>
      <c r="S103" s="3"/>
      <c r="T103" s="3"/>
      <c r="U103" s="3"/>
      <c r="V103" s="55">
        <f t="shared" si="8"/>
        <v>0</v>
      </c>
      <c r="Y103" s="1"/>
    </row>
    <row r="104" spans="1:25" x14ac:dyDescent="0.25">
      <c r="A104" s="26"/>
      <c r="B104" s="10"/>
      <c r="C104" s="9"/>
      <c r="D104" s="31"/>
      <c r="E104" s="4"/>
      <c r="F104" s="4"/>
      <c r="G104" s="4"/>
      <c r="H104" s="4"/>
      <c r="I104" s="4"/>
      <c r="J104" s="53">
        <f t="shared" si="6"/>
        <v>0</v>
      </c>
      <c r="K104" s="5"/>
      <c r="L104" s="5"/>
      <c r="M104" s="5"/>
      <c r="N104" s="5"/>
      <c r="O104" s="5"/>
      <c r="P104" s="54">
        <f t="shared" si="7"/>
        <v>0</v>
      </c>
      <c r="Q104" s="3"/>
      <c r="R104" s="3"/>
      <c r="S104" s="3"/>
      <c r="T104" s="3"/>
      <c r="U104" s="3"/>
      <c r="V104" s="55">
        <f t="shared" si="8"/>
        <v>0</v>
      </c>
      <c r="Y104" s="1"/>
    </row>
    <row r="105" spans="1:25" x14ac:dyDescent="0.25">
      <c r="A105" s="26"/>
      <c r="B105" s="10"/>
      <c r="C105" s="9"/>
      <c r="D105" s="31"/>
      <c r="E105" s="4"/>
      <c r="F105" s="4"/>
      <c r="G105" s="4"/>
      <c r="H105" s="4"/>
      <c r="I105" s="4"/>
      <c r="J105" s="53">
        <f t="shared" si="6"/>
        <v>0</v>
      </c>
      <c r="K105" s="5"/>
      <c r="L105" s="5"/>
      <c r="M105" s="5"/>
      <c r="N105" s="5"/>
      <c r="O105" s="5"/>
      <c r="P105" s="54">
        <f t="shared" si="7"/>
        <v>0</v>
      </c>
      <c r="Q105" s="3"/>
      <c r="R105" s="3"/>
      <c r="S105" s="3"/>
      <c r="T105" s="3"/>
      <c r="U105" s="3"/>
      <c r="V105" s="55">
        <f t="shared" si="8"/>
        <v>0</v>
      </c>
      <c r="Y105" s="1"/>
    </row>
    <row r="106" spans="1:25" x14ac:dyDescent="0.25">
      <c r="A106" s="26"/>
      <c r="B106" s="10"/>
      <c r="C106" s="9"/>
      <c r="D106" s="31"/>
      <c r="E106" s="4"/>
      <c r="F106" s="4"/>
      <c r="G106" s="4"/>
      <c r="H106" s="4"/>
      <c r="I106" s="4"/>
      <c r="J106" s="53">
        <f t="shared" si="6"/>
        <v>0</v>
      </c>
      <c r="K106" s="5"/>
      <c r="L106" s="5"/>
      <c r="M106" s="5"/>
      <c r="N106" s="5"/>
      <c r="O106" s="5"/>
      <c r="P106" s="54">
        <f t="shared" si="7"/>
        <v>0</v>
      </c>
      <c r="Q106" s="3"/>
      <c r="R106" s="3"/>
      <c r="S106" s="3"/>
      <c r="T106" s="3"/>
      <c r="U106" s="3"/>
      <c r="V106" s="55">
        <f t="shared" si="8"/>
        <v>0</v>
      </c>
      <c r="Y106" s="1"/>
    </row>
    <row r="107" spans="1:25" x14ac:dyDescent="0.25">
      <c r="A107" s="26"/>
      <c r="B107" s="10"/>
      <c r="C107" s="9"/>
      <c r="D107" s="31"/>
      <c r="E107" s="4"/>
      <c r="F107" s="4"/>
      <c r="G107" s="4"/>
      <c r="H107" s="4"/>
      <c r="I107" s="4"/>
      <c r="J107" s="53">
        <f t="shared" si="6"/>
        <v>0</v>
      </c>
      <c r="K107" s="5"/>
      <c r="L107" s="5"/>
      <c r="M107" s="5"/>
      <c r="N107" s="5"/>
      <c r="O107" s="5"/>
      <c r="P107" s="54">
        <f t="shared" si="7"/>
        <v>0</v>
      </c>
      <c r="Q107" s="3"/>
      <c r="R107" s="3"/>
      <c r="S107" s="3"/>
      <c r="T107" s="3"/>
      <c r="U107" s="3"/>
      <c r="V107" s="55">
        <f t="shared" si="8"/>
        <v>0</v>
      </c>
      <c r="Y107" s="1"/>
    </row>
    <row r="108" spans="1:25" x14ac:dyDescent="0.25">
      <c r="A108" s="26"/>
      <c r="B108" s="10"/>
      <c r="C108" s="9"/>
      <c r="D108" s="31"/>
      <c r="E108" s="4"/>
      <c r="F108" s="4"/>
      <c r="G108" s="4"/>
      <c r="H108" s="4"/>
      <c r="I108" s="4"/>
      <c r="J108" s="53">
        <f t="shared" si="6"/>
        <v>0</v>
      </c>
      <c r="K108" s="5"/>
      <c r="L108" s="5"/>
      <c r="M108" s="5"/>
      <c r="N108" s="5"/>
      <c r="O108" s="5"/>
      <c r="P108" s="54">
        <f t="shared" si="7"/>
        <v>0</v>
      </c>
      <c r="Q108" s="3"/>
      <c r="R108" s="3"/>
      <c r="S108" s="3"/>
      <c r="T108" s="3"/>
      <c r="U108" s="3"/>
      <c r="V108" s="55">
        <f t="shared" si="8"/>
        <v>0</v>
      </c>
      <c r="Y108" s="1"/>
    </row>
    <row r="109" spans="1:25" x14ac:dyDescent="0.25">
      <c r="A109" s="26"/>
      <c r="B109" s="10"/>
      <c r="C109" s="9"/>
      <c r="D109" s="31"/>
      <c r="E109" s="4"/>
      <c r="F109" s="4"/>
      <c r="G109" s="4"/>
      <c r="H109" s="4"/>
      <c r="I109" s="4"/>
      <c r="J109" s="53">
        <f t="shared" si="6"/>
        <v>0</v>
      </c>
      <c r="K109" s="5"/>
      <c r="L109" s="5"/>
      <c r="M109" s="5"/>
      <c r="N109" s="5"/>
      <c r="O109" s="5"/>
      <c r="P109" s="54">
        <f t="shared" si="7"/>
        <v>0</v>
      </c>
      <c r="Q109" s="3"/>
      <c r="R109" s="3"/>
      <c r="S109" s="3"/>
      <c r="T109" s="3"/>
      <c r="U109" s="3"/>
      <c r="V109" s="55">
        <f t="shared" si="8"/>
        <v>0</v>
      </c>
      <c r="Y109" s="1"/>
    </row>
    <row r="110" spans="1:25" x14ac:dyDescent="0.25">
      <c r="A110" s="26"/>
      <c r="B110" s="10"/>
      <c r="C110" s="9"/>
      <c r="D110" s="31"/>
      <c r="E110" s="4"/>
      <c r="F110" s="4"/>
      <c r="G110" s="4"/>
      <c r="H110" s="4"/>
      <c r="I110" s="4"/>
      <c r="J110" s="53">
        <f t="shared" si="6"/>
        <v>0</v>
      </c>
      <c r="K110" s="5"/>
      <c r="L110" s="5"/>
      <c r="M110" s="5"/>
      <c r="N110" s="5"/>
      <c r="O110" s="5"/>
      <c r="P110" s="54">
        <f t="shared" si="7"/>
        <v>0</v>
      </c>
      <c r="Q110" s="3"/>
      <c r="R110" s="3"/>
      <c r="S110" s="3"/>
      <c r="T110" s="3"/>
      <c r="U110" s="3"/>
      <c r="V110" s="55">
        <f t="shared" si="8"/>
        <v>0</v>
      </c>
      <c r="Y110" s="1"/>
    </row>
    <row r="111" spans="1:25" x14ac:dyDescent="0.25">
      <c r="A111" s="26"/>
      <c r="B111" s="10"/>
      <c r="C111" s="9"/>
      <c r="D111" s="31"/>
      <c r="E111" s="4"/>
      <c r="F111" s="4"/>
      <c r="G111" s="4"/>
      <c r="H111" s="4"/>
      <c r="I111" s="4"/>
      <c r="J111" s="53">
        <f t="shared" si="6"/>
        <v>0</v>
      </c>
      <c r="K111" s="5"/>
      <c r="L111" s="5"/>
      <c r="M111" s="5"/>
      <c r="N111" s="5"/>
      <c r="O111" s="5"/>
      <c r="P111" s="54">
        <f t="shared" si="7"/>
        <v>0</v>
      </c>
      <c r="Q111" s="3"/>
      <c r="R111" s="3"/>
      <c r="S111" s="3"/>
      <c r="T111" s="3"/>
      <c r="U111" s="3"/>
      <c r="V111" s="55">
        <f t="shared" si="8"/>
        <v>0</v>
      </c>
      <c r="Y111" s="1"/>
    </row>
    <row r="112" spans="1:25" x14ac:dyDescent="0.25">
      <c r="A112" s="26"/>
      <c r="B112" s="10"/>
      <c r="C112" s="9"/>
      <c r="D112" s="31"/>
      <c r="E112" s="4"/>
      <c r="F112" s="4"/>
      <c r="G112" s="4"/>
      <c r="H112" s="4"/>
      <c r="I112" s="4"/>
      <c r="J112" s="53">
        <f t="shared" si="6"/>
        <v>0</v>
      </c>
      <c r="K112" s="5"/>
      <c r="L112" s="5"/>
      <c r="M112" s="5"/>
      <c r="N112" s="5"/>
      <c r="O112" s="5"/>
      <c r="P112" s="54">
        <f t="shared" si="7"/>
        <v>0</v>
      </c>
      <c r="Q112" s="3"/>
      <c r="R112" s="3"/>
      <c r="S112" s="3"/>
      <c r="T112" s="3"/>
      <c r="U112" s="3"/>
      <c r="V112" s="55">
        <f t="shared" si="8"/>
        <v>0</v>
      </c>
      <c r="Y112" s="1"/>
    </row>
    <row r="113" spans="1:25" x14ac:dyDescent="0.25">
      <c r="A113" s="26"/>
      <c r="B113" s="10"/>
      <c r="C113" s="9"/>
      <c r="D113" s="31"/>
      <c r="E113" s="4"/>
      <c r="F113" s="4"/>
      <c r="G113" s="4"/>
      <c r="H113" s="4"/>
      <c r="I113" s="4"/>
      <c r="J113" s="53">
        <f t="shared" si="6"/>
        <v>0</v>
      </c>
      <c r="K113" s="5"/>
      <c r="L113" s="5"/>
      <c r="M113" s="5"/>
      <c r="N113" s="5"/>
      <c r="O113" s="5"/>
      <c r="P113" s="54">
        <f t="shared" si="7"/>
        <v>0</v>
      </c>
      <c r="Q113" s="3"/>
      <c r="R113" s="3"/>
      <c r="S113" s="3"/>
      <c r="T113" s="3"/>
      <c r="U113" s="3"/>
      <c r="V113" s="55">
        <f t="shared" si="8"/>
        <v>0</v>
      </c>
      <c r="Y113" s="1"/>
    </row>
    <row r="114" spans="1:25" x14ac:dyDescent="0.25">
      <c r="A114" s="26"/>
      <c r="B114" s="10"/>
      <c r="C114" s="9"/>
      <c r="D114" s="31"/>
      <c r="E114" s="4"/>
      <c r="F114" s="4"/>
      <c r="G114" s="4"/>
      <c r="H114" s="4"/>
      <c r="I114" s="4"/>
      <c r="J114" s="53">
        <f t="shared" si="6"/>
        <v>0</v>
      </c>
      <c r="K114" s="5"/>
      <c r="L114" s="5"/>
      <c r="M114" s="5"/>
      <c r="N114" s="5"/>
      <c r="O114" s="5"/>
      <c r="P114" s="54">
        <f t="shared" si="7"/>
        <v>0</v>
      </c>
      <c r="Q114" s="3"/>
      <c r="R114" s="3"/>
      <c r="S114" s="3"/>
      <c r="T114" s="3"/>
      <c r="U114" s="3"/>
      <c r="V114" s="55">
        <f t="shared" si="8"/>
        <v>0</v>
      </c>
      <c r="Y114" s="1"/>
    </row>
    <row r="115" spans="1:25" x14ac:dyDescent="0.25">
      <c r="A115" s="26"/>
      <c r="B115" s="10"/>
      <c r="C115" s="9"/>
      <c r="D115" s="31"/>
      <c r="E115" s="4"/>
      <c r="F115" s="4"/>
      <c r="G115" s="4"/>
      <c r="H115" s="4"/>
      <c r="I115" s="4"/>
      <c r="J115" s="53">
        <f t="shared" si="6"/>
        <v>0</v>
      </c>
      <c r="K115" s="5"/>
      <c r="L115" s="5"/>
      <c r="M115" s="5"/>
      <c r="N115" s="5"/>
      <c r="O115" s="5"/>
      <c r="P115" s="54">
        <f t="shared" si="7"/>
        <v>0</v>
      </c>
      <c r="Q115" s="3"/>
      <c r="R115" s="3"/>
      <c r="S115" s="3"/>
      <c r="T115" s="3"/>
      <c r="U115" s="3"/>
      <c r="V115" s="55">
        <f t="shared" si="8"/>
        <v>0</v>
      </c>
      <c r="Y115" s="1"/>
    </row>
    <row r="116" spans="1:25" x14ac:dyDescent="0.25">
      <c r="A116" s="26"/>
      <c r="B116" s="10"/>
      <c r="C116" s="9"/>
      <c r="D116" s="31"/>
      <c r="E116" s="4"/>
      <c r="F116" s="4"/>
      <c r="G116" s="4"/>
      <c r="H116" s="4"/>
      <c r="I116" s="4"/>
      <c r="J116" s="53">
        <f t="shared" si="6"/>
        <v>0</v>
      </c>
      <c r="K116" s="5"/>
      <c r="L116" s="5"/>
      <c r="M116" s="5"/>
      <c r="N116" s="5"/>
      <c r="O116" s="5"/>
      <c r="P116" s="54">
        <f t="shared" si="7"/>
        <v>0</v>
      </c>
      <c r="Q116" s="3"/>
      <c r="R116" s="3"/>
      <c r="S116" s="3"/>
      <c r="T116" s="3"/>
      <c r="U116" s="3"/>
      <c r="V116" s="55">
        <f t="shared" si="8"/>
        <v>0</v>
      </c>
      <c r="Y116" s="1"/>
    </row>
    <row r="117" spans="1:25" x14ac:dyDescent="0.25">
      <c r="A117" s="26"/>
      <c r="B117" s="10"/>
      <c r="C117" s="9"/>
      <c r="D117" s="31"/>
      <c r="E117" s="4"/>
      <c r="F117" s="4"/>
      <c r="G117" s="4"/>
      <c r="H117" s="4"/>
      <c r="I117" s="4"/>
      <c r="J117" s="53">
        <f t="shared" si="6"/>
        <v>0</v>
      </c>
      <c r="K117" s="5"/>
      <c r="L117" s="5"/>
      <c r="M117" s="5"/>
      <c r="N117" s="5"/>
      <c r="O117" s="5"/>
      <c r="P117" s="54">
        <f t="shared" si="7"/>
        <v>0</v>
      </c>
      <c r="Q117" s="3"/>
      <c r="R117" s="3"/>
      <c r="S117" s="3"/>
      <c r="T117" s="3"/>
      <c r="U117" s="3"/>
      <c r="V117" s="55">
        <f t="shared" si="8"/>
        <v>0</v>
      </c>
      <c r="Y117" s="1"/>
    </row>
    <row r="118" spans="1:25" x14ac:dyDescent="0.25">
      <c r="A118" s="26"/>
      <c r="B118" s="10"/>
      <c r="C118" s="9"/>
      <c r="D118" s="31"/>
      <c r="E118" s="4"/>
      <c r="F118" s="4"/>
      <c r="G118" s="4"/>
      <c r="H118" s="4"/>
      <c r="I118" s="4"/>
      <c r="J118" s="53">
        <f t="shared" si="6"/>
        <v>0</v>
      </c>
      <c r="K118" s="5"/>
      <c r="L118" s="5"/>
      <c r="M118" s="5"/>
      <c r="N118" s="5"/>
      <c r="O118" s="5"/>
      <c r="P118" s="54">
        <f t="shared" si="7"/>
        <v>0</v>
      </c>
      <c r="Q118" s="3"/>
      <c r="R118" s="3"/>
      <c r="S118" s="3"/>
      <c r="T118" s="3"/>
      <c r="U118" s="3"/>
      <c r="V118" s="55">
        <f t="shared" si="8"/>
        <v>0</v>
      </c>
      <c r="Y118" s="1"/>
    </row>
    <row r="119" spans="1:25" x14ac:dyDescent="0.25">
      <c r="A119" s="26"/>
      <c r="B119" s="10"/>
      <c r="C119" s="9"/>
      <c r="D119" s="31"/>
      <c r="E119" s="4"/>
      <c r="F119" s="4"/>
      <c r="G119" s="4"/>
      <c r="H119" s="4"/>
      <c r="I119" s="4"/>
      <c r="J119" s="53">
        <f t="shared" si="6"/>
        <v>0</v>
      </c>
      <c r="K119" s="5"/>
      <c r="L119" s="5"/>
      <c r="M119" s="5"/>
      <c r="N119" s="5"/>
      <c r="O119" s="5"/>
      <c r="P119" s="54">
        <f t="shared" si="7"/>
        <v>0</v>
      </c>
      <c r="Q119" s="3"/>
      <c r="R119" s="3"/>
      <c r="S119" s="3"/>
      <c r="T119" s="3"/>
      <c r="U119" s="3"/>
      <c r="V119" s="55">
        <f t="shared" si="8"/>
        <v>0</v>
      </c>
      <c r="Y119" s="1"/>
    </row>
    <row r="120" spans="1:25" x14ac:dyDescent="0.25">
      <c r="A120" s="26"/>
      <c r="B120" s="10"/>
      <c r="C120" s="9"/>
      <c r="D120" s="31"/>
      <c r="E120" s="4"/>
      <c r="F120" s="4"/>
      <c r="G120" s="4"/>
      <c r="H120" s="4"/>
      <c r="I120" s="4"/>
      <c r="J120" s="53">
        <f t="shared" si="6"/>
        <v>0</v>
      </c>
      <c r="K120" s="5"/>
      <c r="L120" s="5"/>
      <c r="M120" s="5"/>
      <c r="N120" s="5"/>
      <c r="O120" s="5"/>
      <c r="P120" s="54">
        <f t="shared" si="7"/>
        <v>0</v>
      </c>
      <c r="Q120" s="3"/>
      <c r="R120" s="3"/>
      <c r="S120" s="3"/>
      <c r="T120" s="3"/>
      <c r="U120" s="3"/>
      <c r="V120" s="55">
        <f t="shared" si="8"/>
        <v>0</v>
      </c>
      <c r="Y120" s="1"/>
    </row>
    <row r="121" spans="1:25" x14ac:dyDescent="0.25">
      <c r="A121" s="26"/>
      <c r="B121" s="10"/>
      <c r="C121" s="9"/>
      <c r="D121" s="31"/>
      <c r="E121" s="4"/>
      <c r="F121" s="4"/>
      <c r="G121" s="4"/>
      <c r="H121" s="4"/>
      <c r="I121" s="4"/>
      <c r="J121" s="53">
        <f t="shared" si="6"/>
        <v>0</v>
      </c>
      <c r="K121" s="5"/>
      <c r="L121" s="5"/>
      <c r="M121" s="5"/>
      <c r="N121" s="5"/>
      <c r="O121" s="5"/>
      <c r="P121" s="54">
        <f t="shared" si="7"/>
        <v>0</v>
      </c>
      <c r="Q121" s="3"/>
      <c r="R121" s="3"/>
      <c r="S121" s="3"/>
      <c r="T121" s="3"/>
      <c r="U121" s="3"/>
      <c r="V121" s="55">
        <f t="shared" si="8"/>
        <v>0</v>
      </c>
      <c r="Y121" s="1"/>
    </row>
    <row r="122" spans="1:25" x14ac:dyDescent="0.25">
      <c r="A122" s="26"/>
      <c r="B122" s="10"/>
      <c r="C122" s="9"/>
      <c r="D122" s="31"/>
      <c r="E122" s="4"/>
      <c r="F122" s="4"/>
      <c r="G122" s="4"/>
      <c r="H122" s="4"/>
      <c r="I122" s="4"/>
      <c r="J122" s="53">
        <f t="shared" si="6"/>
        <v>0</v>
      </c>
      <c r="K122" s="5"/>
      <c r="L122" s="5"/>
      <c r="M122" s="5"/>
      <c r="N122" s="5"/>
      <c r="O122" s="5"/>
      <c r="P122" s="54">
        <f t="shared" si="7"/>
        <v>0</v>
      </c>
      <c r="Q122" s="3"/>
      <c r="R122" s="3"/>
      <c r="S122" s="3"/>
      <c r="T122" s="3"/>
      <c r="U122" s="3"/>
      <c r="V122" s="55">
        <f t="shared" si="8"/>
        <v>0</v>
      </c>
      <c r="Y122" s="1"/>
    </row>
    <row r="123" spans="1:25" x14ac:dyDescent="0.25">
      <c r="A123" s="26"/>
      <c r="B123" s="10"/>
      <c r="C123" s="9"/>
      <c r="D123" s="31"/>
      <c r="E123" s="4"/>
      <c r="F123" s="4"/>
      <c r="G123" s="4"/>
      <c r="H123" s="4"/>
      <c r="I123" s="4"/>
      <c r="J123" s="53">
        <f t="shared" si="6"/>
        <v>0</v>
      </c>
      <c r="K123" s="5"/>
      <c r="L123" s="5"/>
      <c r="M123" s="5"/>
      <c r="N123" s="5"/>
      <c r="O123" s="5"/>
      <c r="P123" s="54">
        <f t="shared" si="7"/>
        <v>0</v>
      </c>
      <c r="Q123" s="3"/>
      <c r="R123" s="3"/>
      <c r="S123" s="3"/>
      <c r="T123" s="3"/>
      <c r="U123" s="3"/>
      <c r="V123" s="55">
        <f t="shared" si="8"/>
        <v>0</v>
      </c>
      <c r="Y123" s="1"/>
    </row>
    <row r="124" spans="1:25" x14ac:dyDescent="0.25">
      <c r="A124" s="26"/>
      <c r="B124" s="10"/>
      <c r="C124" s="9"/>
      <c r="D124" s="31"/>
      <c r="E124" s="4"/>
      <c r="F124" s="4"/>
      <c r="G124" s="4"/>
      <c r="H124" s="4"/>
      <c r="I124" s="4"/>
      <c r="J124" s="53">
        <f t="shared" si="6"/>
        <v>0</v>
      </c>
      <c r="K124" s="5"/>
      <c r="L124" s="5"/>
      <c r="M124" s="5"/>
      <c r="N124" s="5"/>
      <c r="O124" s="5"/>
      <c r="P124" s="54">
        <f t="shared" si="7"/>
        <v>0</v>
      </c>
      <c r="Q124" s="3"/>
      <c r="R124" s="3"/>
      <c r="S124" s="3"/>
      <c r="T124" s="3"/>
      <c r="U124" s="3"/>
      <c r="V124" s="55">
        <f t="shared" si="8"/>
        <v>0</v>
      </c>
      <c r="Y124" s="1"/>
    </row>
    <row r="125" spans="1:25" x14ac:dyDescent="0.25">
      <c r="A125" s="26"/>
      <c r="B125" s="10"/>
      <c r="C125" s="9"/>
      <c r="D125" s="31"/>
      <c r="E125" s="4"/>
      <c r="F125" s="4"/>
      <c r="G125" s="4"/>
      <c r="H125" s="4"/>
      <c r="I125" s="4"/>
      <c r="J125" s="53">
        <f t="shared" si="6"/>
        <v>0</v>
      </c>
      <c r="K125" s="5"/>
      <c r="L125" s="5"/>
      <c r="M125" s="5"/>
      <c r="N125" s="5"/>
      <c r="O125" s="5"/>
      <c r="P125" s="54">
        <f t="shared" si="7"/>
        <v>0</v>
      </c>
      <c r="Q125" s="3"/>
      <c r="R125" s="3"/>
      <c r="S125" s="3"/>
      <c r="T125" s="3"/>
      <c r="U125" s="3"/>
      <c r="V125" s="55">
        <f t="shared" si="8"/>
        <v>0</v>
      </c>
      <c r="Y125" s="1"/>
    </row>
    <row r="126" spans="1:25" x14ac:dyDescent="0.25">
      <c r="A126" s="26"/>
      <c r="B126" s="10"/>
      <c r="C126" s="9"/>
      <c r="D126" s="31"/>
      <c r="E126" s="4"/>
      <c r="F126" s="4"/>
      <c r="G126" s="4"/>
      <c r="H126" s="4"/>
      <c r="I126" s="4"/>
      <c r="J126" s="53">
        <f t="shared" si="6"/>
        <v>0</v>
      </c>
      <c r="K126" s="5"/>
      <c r="L126" s="5"/>
      <c r="M126" s="5"/>
      <c r="N126" s="5"/>
      <c r="O126" s="5"/>
      <c r="P126" s="54">
        <f t="shared" si="7"/>
        <v>0</v>
      </c>
      <c r="Q126" s="3"/>
      <c r="R126" s="3"/>
      <c r="S126" s="3"/>
      <c r="T126" s="3"/>
      <c r="U126" s="3"/>
      <c r="V126" s="55">
        <f t="shared" si="8"/>
        <v>0</v>
      </c>
      <c r="Y126" s="1"/>
    </row>
    <row r="127" spans="1:25" x14ac:dyDescent="0.25">
      <c r="A127" s="26"/>
      <c r="B127" s="10"/>
      <c r="C127" s="9"/>
      <c r="D127" s="31"/>
      <c r="E127" s="4"/>
      <c r="F127" s="4"/>
      <c r="G127" s="4"/>
      <c r="H127" s="4"/>
      <c r="I127" s="4"/>
      <c r="J127" s="53">
        <f t="shared" si="6"/>
        <v>0</v>
      </c>
      <c r="K127" s="5"/>
      <c r="L127" s="5"/>
      <c r="M127" s="5"/>
      <c r="N127" s="5"/>
      <c r="O127" s="5"/>
      <c r="P127" s="54">
        <f t="shared" si="7"/>
        <v>0</v>
      </c>
      <c r="Q127" s="3"/>
      <c r="R127" s="3"/>
      <c r="S127" s="3"/>
      <c r="T127" s="3"/>
      <c r="U127" s="3"/>
      <c r="V127" s="55">
        <f t="shared" si="8"/>
        <v>0</v>
      </c>
      <c r="Y127" s="1"/>
    </row>
    <row r="128" spans="1:25" x14ac:dyDescent="0.25">
      <c r="A128" s="26"/>
      <c r="B128" s="10"/>
      <c r="C128" s="9"/>
      <c r="D128" s="31"/>
      <c r="E128" s="4"/>
      <c r="F128" s="4"/>
      <c r="G128" s="4"/>
      <c r="H128" s="4"/>
      <c r="I128" s="4"/>
      <c r="J128" s="53">
        <f t="shared" si="6"/>
        <v>0</v>
      </c>
      <c r="K128" s="5"/>
      <c r="L128" s="5"/>
      <c r="M128" s="5"/>
      <c r="N128" s="5"/>
      <c r="O128" s="5"/>
      <c r="P128" s="54">
        <f t="shared" si="7"/>
        <v>0</v>
      </c>
      <c r="Q128" s="3"/>
      <c r="R128" s="3"/>
      <c r="S128" s="3"/>
      <c r="T128" s="3"/>
      <c r="U128" s="3"/>
      <c r="V128" s="55">
        <f t="shared" si="8"/>
        <v>0</v>
      </c>
      <c r="Y128" s="1"/>
    </row>
    <row r="129" spans="1:25" x14ac:dyDescent="0.25">
      <c r="A129" s="26"/>
      <c r="B129" s="10"/>
      <c r="C129" s="9"/>
      <c r="D129" s="31"/>
      <c r="E129" s="4"/>
      <c r="F129" s="4"/>
      <c r="G129" s="4"/>
      <c r="H129" s="4"/>
      <c r="I129" s="4"/>
      <c r="J129" s="53">
        <f t="shared" si="6"/>
        <v>0</v>
      </c>
      <c r="K129" s="5"/>
      <c r="L129" s="5"/>
      <c r="M129" s="5"/>
      <c r="N129" s="5"/>
      <c r="O129" s="5"/>
      <c r="P129" s="54">
        <f t="shared" si="7"/>
        <v>0</v>
      </c>
      <c r="Q129" s="3"/>
      <c r="R129" s="3"/>
      <c r="S129" s="3"/>
      <c r="T129" s="3"/>
      <c r="U129" s="3"/>
      <c r="V129" s="55">
        <f t="shared" si="8"/>
        <v>0</v>
      </c>
      <c r="Y129" s="1"/>
    </row>
    <row r="130" spans="1:25" x14ac:dyDescent="0.25">
      <c r="A130" s="26"/>
      <c r="B130" s="10"/>
      <c r="C130" s="9"/>
      <c r="D130" s="31"/>
      <c r="E130" s="4"/>
      <c r="F130" s="4"/>
      <c r="G130" s="4"/>
      <c r="H130" s="4"/>
      <c r="I130" s="4"/>
      <c r="J130" s="53">
        <f t="shared" si="6"/>
        <v>0</v>
      </c>
      <c r="K130" s="5"/>
      <c r="L130" s="5"/>
      <c r="M130" s="5"/>
      <c r="N130" s="5"/>
      <c r="O130" s="5"/>
      <c r="P130" s="54">
        <f t="shared" si="7"/>
        <v>0</v>
      </c>
      <c r="Q130" s="3"/>
      <c r="R130" s="3"/>
      <c r="S130" s="3"/>
      <c r="T130" s="3"/>
      <c r="U130" s="3"/>
      <c r="V130" s="55">
        <f t="shared" si="8"/>
        <v>0</v>
      </c>
      <c r="Y130" s="1"/>
    </row>
    <row r="131" spans="1:25" x14ac:dyDescent="0.25">
      <c r="A131" s="26"/>
      <c r="B131" s="10"/>
      <c r="C131" s="9"/>
      <c r="D131" s="31"/>
      <c r="E131" s="4"/>
      <c r="F131" s="4"/>
      <c r="G131" s="4"/>
      <c r="H131" s="4"/>
      <c r="I131" s="4"/>
      <c r="J131" s="53">
        <f t="shared" si="6"/>
        <v>0</v>
      </c>
      <c r="K131" s="5"/>
      <c r="L131" s="5"/>
      <c r="M131" s="5"/>
      <c r="N131" s="5"/>
      <c r="O131" s="5"/>
      <c r="P131" s="54">
        <f t="shared" si="7"/>
        <v>0</v>
      </c>
      <c r="Q131" s="3"/>
      <c r="R131" s="3"/>
      <c r="S131" s="3"/>
      <c r="T131" s="3"/>
      <c r="U131" s="3"/>
      <c r="V131" s="55">
        <f t="shared" si="8"/>
        <v>0</v>
      </c>
      <c r="Y131" s="1"/>
    </row>
    <row r="132" spans="1:25" x14ac:dyDescent="0.25">
      <c r="A132" s="26"/>
      <c r="B132" s="10"/>
      <c r="C132" s="9"/>
      <c r="D132" s="31"/>
      <c r="E132" s="4"/>
      <c r="F132" s="4"/>
      <c r="G132" s="4"/>
      <c r="H132" s="4"/>
      <c r="I132" s="4"/>
      <c r="J132" s="53">
        <f t="shared" si="6"/>
        <v>0</v>
      </c>
      <c r="K132" s="5"/>
      <c r="L132" s="5"/>
      <c r="M132" s="5"/>
      <c r="N132" s="5"/>
      <c r="O132" s="5"/>
      <c r="P132" s="54">
        <f t="shared" si="7"/>
        <v>0</v>
      </c>
      <c r="Q132" s="3"/>
      <c r="R132" s="3"/>
      <c r="S132" s="3"/>
      <c r="T132" s="3"/>
      <c r="U132" s="3"/>
      <c r="V132" s="55">
        <f t="shared" si="8"/>
        <v>0</v>
      </c>
      <c r="Y132" s="1"/>
    </row>
    <row r="133" spans="1:25" x14ac:dyDescent="0.25">
      <c r="A133" s="26"/>
      <c r="B133" s="10"/>
      <c r="C133" s="9"/>
      <c r="D133" s="31"/>
      <c r="E133" s="4"/>
      <c r="F133" s="4"/>
      <c r="G133" s="4"/>
      <c r="H133" s="4"/>
      <c r="I133" s="4"/>
      <c r="J133" s="53">
        <f t="shared" ref="J133:J196" si="9">SUM(E133:I133)</f>
        <v>0</v>
      </c>
      <c r="K133" s="5"/>
      <c r="L133" s="5"/>
      <c r="M133" s="5"/>
      <c r="N133" s="5"/>
      <c r="O133" s="5"/>
      <c r="P133" s="54">
        <f t="shared" ref="P133:P196" si="10">SUM(K133:O133)</f>
        <v>0</v>
      </c>
      <c r="Q133" s="3"/>
      <c r="R133" s="3"/>
      <c r="S133" s="3"/>
      <c r="T133" s="3"/>
      <c r="U133" s="3"/>
      <c r="V133" s="55">
        <f t="shared" ref="V133:V196" si="11">SUM(Q133:U133)</f>
        <v>0</v>
      </c>
      <c r="Y133" s="1"/>
    </row>
    <row r="134" spans="1:25" x14ac:dyDescent="0.25">
      <c r="A134" s="26"/>
      <c r="B134" s="10"/>
      <c r="C134" s="9"/>
      <c r="D134" s="31"/>
      <c r="E134" s="4"/>
      <c r="F134" s="4"/>
      <c r="G134" s="4"/>
      <c r="H134" s="4"/>
      <c r="I134" s="4"/>
      <c r="J134" s="53">
        <f t="shared" si="9"/>
        <v>0</v>
      </c>
      <c r="K134" s="5"/>
      <c r="L134" s="5"/>
      <c r="M134" s="5"/>
      <c r="N134" s="5"/>
      <c r="O134" s="5"/>
      <c r="P134" s="54">
        <f t="shared" si="10"/>
        <v>0</v>
      </c>
      <c r="Q134" s="3"/>
      <c r="R134" s="3"/>
      <c r="S134" s="3"/>
      <c r="T134" s="3"/>
      <c r="U134" s="3"/>
      <c r="V134" s="55">
        <f t="shared" si="11"/>
        <v>0</v>
      </c>
      <c r="Y134" s="1"/>
    </row>
    <row r="135" spans="1:25" x14ac:dyDescent="0.25">
      <c r="A135" s="26"/>
      <c r="B135" s="10"/>
      <c r="C135" s="9"/>
      <c r="D135" s="31"/>
      <c r="E135" s="4"/>
      <c r="F135" s="4"/>
      <c r="G135" s="4"/>
      <c r="H135" s="4"/>
      <c r="I135" s="4"/>
      <c r="J135" s="53">
        <f t="shared" si="9"/>
        <v>0</v>
      </c>
      <c r="K135" s="5"/>
      <c r="L135" s="5"/>
      <c r="M135" s="5"/>
      <c r="N135" s="5"/>
      <c r="O135" s="5"/>
      <c r="P135" s="54">
        <f t="shared" si="10"/>
        <v>0</v>
      </c>
      <c r="Q135" s="3"/>
      <c r="R135" s="3"/>
      <c r="S135" s="3"/>
      <c r="T135" s="3"/>
      <c r="U135" s="3"/>
      <c r="V135" s="55">
        <f t="shared" si="11"/>
        <v>0</v>
      </c>
      <c r="Y135" s="1"/>
    </row>
    <row r="136" spans="1:25" x14ac:dyDescent="0.25">
      <c r="A136" s="26"/>
      <c r="B136" s="10"/>
      <c r="C136" s="9"/>
      <c r="D136" s="31"/>
      <c r="E136" s="4"/>
      <c r="F136" s="4"/>
      <c r="G136" s="4"/>
      <c r="H136" s="4"/>
      <c r="I136" s="4"/>
      <c r="J136" s="53">
        <f t="shared" si="9"/>
        <v>0</v>
      </c>
      <c r="K136" s="5"/>
      <c r="L136" s="5"/>
      <c r="M136" s="5"/>
      <c r="N136" s="5"/>
      <c r="O136" s="5"/>
      <c r="P136" s="54">
        <f t="shared" si="10"/>
        <v>0</v>
      </c>
      <c r="Q136" s="3"/>
      <c r="R136" s="3"/>
      <c r="S136" s="3"/>
      <c r="T136" s="3"/>
      <c r="U136" s="3"/>
      <c r="V136" s="55">
        <f t="shared" si="11"/>
        <v>0</v>
      </c>
      <c r="Y136" s="1"/>
    </row>
    <row r="137" spans="1:25" x14ac:dyDescent="0.25">
      <c r="A137" s="26"/>
      <c r="B137" s="10"/>
      <c r="C137" s="9"/>
      <c r="D137" s="31"/>
      <c r="E137" s="4"/>
      <c r="F137" s="4"/>
      <c r="G137" s="4"/>
      <c r="H137" s="4"/>
      <c r="I137" s="4"/>
      <c r="J137" s="53">
        <f t="shared" si="9"/>
        <v>0</v>
      </c>
      <c r="K137" s="5"/>
      <c r="L137" s="5"/>
      <c r="M137" s="5"/>
      <c r="N137" s="5"/>
      <c r="O137" s="5"/>
      <c r="P137" s="54">
        <f t="shared" si="10"/>
        <v>0</v>
      </c>
      <c r="Q137" s="3"/>
      <c r="R137" s="3"/>
      <c r="S137" s="3"/>
      <c r="T137" s="3"/>
      <c r="U137" s="3"/>
      <c r="V137" s="55">
        <f t="shared" si="11"/>
        <v>0</v>
      </c>
      <c r="Y137" s="1"/>
    </row>
    <row r="138" spans="1:25" x14ac:dyDescent="0.25">
      <c r="A138" s="26"/>
      <c r="B138" s="10"/>
      <c r="C138" s="9"/>
      <c r="D138" s="31"/>
      <c r="E138" s="4"/>
      <c r="F138" s="4"/>
      <c r="G138" s="4"/>
      <c r="H138" s="4"/>
      <c r="I138" s="4"/>
      <c r="J138" s="53">
        <f t="shared" si="9"/>
        <v>0</v>
      </c>
      <c r="K138" s="5"/>
      <c r="L138" s="5"/>
      <c r="M138" s="5"/>
      <c r="N138" s="5"/>
      <c r="O138" s="5"/>
      <c r="P138" s="54">
        <f t="shared" si="10"/>
        <v>0</v>
      </c>
      <c r="Q138" s="3"/>
      <c r="R138" s="3"/>
      <c r="S138" s="3"/>
      <c r="T138" s="3"/>
      <c r="U138" s="3"/>
      <c r="V138" s="55">
        <f t="shared" si="11"/>
        <v>0</v>
      </c>
      <c r="Y138" s="1"/>
    </row>
    <row r="139" spans="1:25" x14ac:dyDescent="0.25">
      <c r="A139" s="26"/>
      <c r="B139" s="10"/>
      <c r="C139" s="9"/>
      <c r="D139" s="31"/>
      <c r="E139" s="4"/>
      <c r="F139" s="4"/>
      <c r="G139" s="4"/>
      <c r="H139" s="4"/>
      <c r="I139" s="4"/>
      <c r="J139" s="53">
        <f t="shared" si="9"/>
        <v>0</v>
      </c>
      <c r="K139" s="5"/>
      <c r="L139" s="5"/>
      <c r="M139" s="5"/>
      <c r="N139" s="5"/>
      <c r="O139" s="5"/>
      <c r="P139" s="54">
        <f t="shared" si="10"/>
        <v>0</v>
      </c>
      <c r="Q139" s="3"/>
      <c r="R139" s="3"/>
      <c r="S139" s="3"/>
      <c r="T139" s="3"/>
      <c r="U139" s="3"/>
      <c r="V139" s="55">
        <f t="shared" si="11"/>
        <v>0</v>
      </c>
      <c r="Y139" s="1"/>
    </row>
    <row r="140" spans="1:25" x14ac:dyDescent="0.25">
      <c r="A140" s="26"/>
      <c r="B140" s="10"/>
      <c r="C140" s="9"/>
      <c r="D140" s="31"/>
      <c r="E140" s="4"/>
      <c r="F140" s="4"/>
      <c r="G140" s="4"/>
      <c r="H140" s="4"/>
      <c r="I140" s="4"/>
      <c r="J140" s="53">
        <f t="shared" si="9"/>
        <v>0</v>
      </c>
      <c r="K140" s="5"/>
      <c r="L140" s="5"/>
      <c r="M140" s="5"/>
      <c r="N140" s="5"/>
      <c r="O140" s="5"/>
      <c r="P140" s="54">
        <f t="shared" si="10"/>
        <v>0</v>
      </c>
      <c r="Q140" s="3"/>
      <c r="R140" s="3"/>
      <c r="S140" s="3"/>
      <c r="T140" s="3"/>
      <c r="U140" s="3"/>
      <c r="V140" s="55">
        <f t="shared" si="11"/>
        <v>0</v>
      </c>
      <c r="Y140" s="1"/>
    </row>
    <row r="141" spans="1:25" x14ac:dyDescent="0.25">
      <c r="A141" s="26"/>
      <c r="B141" s="10"/>
      <c r="C141" s="9"/>
      <c r="D141" s="31"/>
      <c r="E141" s="4"/>
      <c r="F141" s="4"/>
      <c r="G141" s="4"/>
      <c r="H141" s="4"/>
      <c r="I141" s="4"/>
      <c r="J141" s="53">
        <f t="shared" si="9"/>
        <v>0</v>
      </c>
      <c r="K141" s="5"/>
      <c r="L141" s="5"/>
      <c r="M141" s="5"/>
      <c r="N141" s="5"/>
      <c r="O141" s="5"/>
      <c r="P141" s="54">
        <f t="shared" si="10"/>
        <v>0</v>
      </c>
      <c r="Q141" s="3"/>
      <c r="R141" s="3"/>
      <c r="S141" s="3"/>
      <c r="T141" s="3"/>
      <c r="U141" s="3"/>
      <c r="V141" s="55">
        <f t="shared" si="11"/>
        <v>0</v>
      </c>
      <c r="Y141" s="1"/>
    </row>
    <row r="142" spans="1:25" x14ac:dyDescent="0.25">
      <c r="A142" s="26"/>
      <c r="B142" s="10"/>
      <c r="C142" s="9"/>
      <c r="D142" s="31"/>
      <c r="E142" s="4"/>
      <c r="F142" s="4"/>
      <c r="G142" s="4"/>
      <c r="H142" s="4"/>
      <c r="I142" s="4"/>
      <c r="J142" s="53">
        <f t="shared" si="9"/>
        <v>0</v>
      </c>
      <c r="K142" s="5"/>
      <c r="L142" s="5"/>
      <c r="M142" s="5"/>
      <c r="N142" s="5"/>
      <c r="O142" s="5"/>
      <c r="P142" s="54">
        <f t="shared" si="10"/>
        <v>0</v>
      </c>
      <c r="Q142" s="3"/>
      <c r="R142" s="3"/>
      <c r="S142" s="3"/>
      <c r="T142" s="3"/>
      <c r="U142" s="3"/>
      <c r="V142" s="55">
        <f t="shared" si="11"/>
        <v>0</v>
      </c>
      <c r="Y142" s="1"/>
    </row>
    <row r="143" spans="1:25" x14ac:dyDescent="0.25">
      <c r="A143" s="26"/>
      <c r="B143" s="10"/>
      <c r="C143" s="9"/>
      <c r="D143" s="31"/>
      <c r="E143" s="4"/>
      <c r="F143" s="4"/>
      <c r="G143" s="4"/>
      <c r="H143" s="4"/>
      <c r="I143" s="4"/>
      <c r="J143" s="53">
        <f t="shared" si="9"/>
        <v>0</v>
      </c>
      <c r="K143" s="5"/>
      <c r="L143" s="5"/>
      <c r="M143" s="5"/>
      <c r="N143" s="5"/>
      <c r="O143" s="5"/>
      <c r="P143" s="54">
        <f t="shared" si="10"/>
        <v>0</v>
      </c>
      <c r="Q143" s="3"/>
      <c r="R143" s="3"/>
      <c r="S143" s="3"/>
      <c r="T143" s="3"/>
      <c r="U143" s="3"/>
      <c r="V143" s="55">
        <f t="shared" si="11"/>
        <v>0</v>
      </c>
      <c r="Y143" s="1"/>
    </row>
    <row r="144" spans="1:25" x14ac:dyDescent="0.25">
      <c r="A144" s="26"/>
      <c r="B144" s="10"/>
      <c r="C144" s="9"/>
      <c r="D144" s="31"/>
      <c r="E144" s="4"/>
      <c r="F144" s="4"/>
      <c r="G144" s="4"/>
      <c r="H144" s="4"/>
      <c r="I144" s="4"/>
      <c r="J144" s="53">
        <f t="shared" si="9"/>
        <v>0</v>
      </c>
      <c r="K144" s="5"/>
      <c r="L144" s="5"/>
      <c r="M144" s="5"/>
      <c r="N144" s="5"/>
      <c r="O144" s="5"/>
      <c r="P144" s="54">
        <f t="shared" si="10"/>
        <v>0</v>
      </c>
      <c r="Q144" s="3"/>
      <c r="R144" s="3"/>
      <c r="S144" s="3"/>
      <c r="T144" s="3"/>
      <c r="U144" s="3"/>
      <c r="V144" s="55">
        <f t="shared" si="11"/>
        <v>0</v>
      </c>
      <c r="Y144" s="1"/>
    </row>
    <row r="145" spans="1:25" x14ac:dyDescent="0.25">
      <c r="A145" s="26"/>
      <c r="B145" s="10"/>
      <c r="C145" s="9"/>
      <c r="D145" s="31"/>
      <c r="E145" s="4"/>
      <c r="F145" s="4"/>
      <c r="G145" s="4"/>
      <c r="H145" s="4"/>
      <c r="I145" s="4"/>
      <c r="J145" s="53">
        <f t="shared" si="9"/>
        <v>0</v>
      </c>
      <c r="K145" s="5"/>
      <c r="L145" s="5"/>
      <c r="M145" s="5"/>
      <c r="N145" s="5"/>
      <c r="O145" s="5"/>
      <c r="P145" s="54">
        <f t="shared" si="10"/>
        <v>0</v>
      </c>
      <c r="Q145" s="3"/>
      <c r="R145" s="3"/>
      <c r="S145" s="3"/>
      <c r="T145" s="3"/>
      <c r="U145" s="3"/>
      <c r="V145" s="55">
        <f t="shared" si="11"/>
        <v>0</v>
      </c>
      <c r="Y145" s="1"/>
    </row>
    <row r="146" spans="1:25" x14ac:dyDescent="0.25">
      <c r="A146" s="26"/>
      <c r="B146" s="10"/>
      <c r="C146" s="9"/>
      <c r="D146" s="31"/>
      <c r="E146" s="4"/>
      <c r="F146" s="4"/>
      <c r="G146" s="4"/>
      <c r="H146" s="4"/>
      <c r="I146" s="4"/>
      <c r="J146" s="53">
        <f t="shared" si="9"/>
        <v>0</v>
      </c>
      <c r="K146" s="5"/>
      <c r="L146" s="5"/>
      <c r="M146" s="5"/>
      <c r="N146" s="5"/>
      <c r="O146" s="5"/>
      <c r="P146" s="54">
        <f t="shared" si="10"/>
        <v>0</v>
      </c>
      <c r="Q146" s="3"/>
      <c r="R146" s="3"/>
      <c r="S146" s="3"/>
      <c r="T146" s="3"/>
      <c r="U146" s="3"/>
      <c r="V146" s="55">
        <f t="shared" si="11"/>
        <v>0</v>
      </c>
      <c r="Y146" s="1"/>
    </row>
    <row r="147" spans="1:25" x14ac:dyDescent="0.25">
      <c r="A147" s="26"/>
      <c r="B147" s="10"/>
      <c r="C147" s="9"/>
      <c r="D147" s="31"/>
      <c r="E147" s="4"/>
      <c r="F147" s="4"/>
      <c r="G147" s="4"/>
      <c r="H147" s="4"/>
      <c r="I147" s="4"/>
      <c r="J147" s="53">
        <f t="shared" si="9"/>
        <v>0</v>
      </c>
      <c r="K147" s="5"/>
      <c r="L147" s="5"/>
      <c r="M147" s="5"/>
      <c r="N147" s="5"/>
      <c r="O147" s="5"/>
      <c r="P147" s="54">
        <f t="shared" si="10"/>
        <v>0</v>
      </c>
      <c r="Q147" s="3"/>
      <c r="R147" s="3"/>
      <c r="S147" s="3"/>
      <c r="T147" s="3"/>
      <c r="U147" s="3"/>
      <c r="V147" s="55">
        <f t="shared" si="11"/>
        <v>0</v>
      </c>
      <c r="Y147" s="1"/>
    </row>
    <row r="148" spans="1:25" x14ac:dyDescent="0.25">
      <c r="A148" s="26"/>
      <c r="B148" s="10"/>
      <c r="C148" s="9"/>
      <c r="D148" s="31"/>
      <c r="E148" s="4"/>
      <c r="F148" s="4"/>
      <c r="G148" s="4"/>
      <c r="H148" s="4"/>
      <c r="I148" s="4"/>
      <c r="J148" s="53">
        <f t="shared" si="9"/>
        <v>0</v>
      </c>
      <c r="K148" s="5"/>
      <c r="L148" s="5"/>
      <c r="M148" s="5"/>
      <c r="N148" s="5"/>
      <c r="O148" s="5"/>
      <c r="P148" s="54">
        <f t="shared" si="10"/>
        <v>0</v>
      </c>
      <c r="Q148" s="3"/>
      <c r="R148" s="3"/>
      <c r="S148" s="3"/>
      <c r="T148" s="3"/>
      <c r="U148" s="3"/>
      <c r="V148" s="55">
        <f t="shared" si="11"/>
        <v>0</v>
      </c>
      <c r="Y148" s="1"/>
    </row>
    <row r="149" spans="1:25" x14ac:dyDescent="0.25">
      <c r="A149" s="26"/>
      <c r="B149" s="10"/>
      <c r="C149" s="9"/>
      <c r="D149" s="31"/>
      <c r="E149" s="4"/>
      <c r="F149" s="4"/>
      <c r="G149" s="4"/>
      <c r="H149" s="4"/>
      <c r="I149" s="4"/>
      <c r="J149" s="53">
        <f t="shared" si="9"/>
        <v>0</v>
      </c>
      <c r="K149" s="5"/>
      <c r="L149" s="5"/>
      <c r="M149" s="5"/>
      <c r="N149" s="5"/>
      <c r="O149" s="5"/>
      <c r="P149" s="54">
        <f t="shared" si="10"/>
        <v>0</v>
      </c>
      <c r="Q149" s="3"/>
      <c r="R149" s="3"/>
      <c r="S149" s="3"/>
      <c r="T149" s="3"/>
      <c r="U149" s="3"/>
      <c r="V149" s="55">
        <f t="shared" si="11"/>
        <v>0</v>
      </c>
      <c r="Y149" s="1"/>
    </row>
    <row r="150" spans="1:25" x14ac:dyDescent="0.25">
      <c r="A150" s="26"/>
      <c r="B150" s="10"/>
      <c r="C150" s="9"/>
      <c r="D150" s="31"/>
      <c r="E150" s="4"/>
      <c r="F150" s="4"/>
      <c r="G150" s="4"/>
      <c r="H150" s="4"/>
      <c r="I150" s="4"/>
      <c r="J150" s="53">
        <f t="shared" si="9"/>
        <v>0</v>
      </c>
      <c r="K150" s="5"/>
      <c r="L150" s="5"/>
      <c r="M150" s="5"/>
      <c r="N150" s="5"/>
      <c r="O150" s="5"/>
      <c r="P150" s="54">
        <f t="shared" si="10"/>
        <v>0</v>
      </c>
      <c r="Q150" s="3"/>
      <c r="R150" s="3"/>
      <c r="S150" s="3"/>
      <c r="T150" s="3"/>
      <c r="U150" s="3"/>
      <c r="V150" s="55">
        <f t="shared" si="11"/>
        <v>0</v>
      </c>
      <c r="Y150" s="1"/>
    </row>
    <row r="151" spans="1:25" x14ac:dyDescent="0.25">
      <c r="A151" s="26"/>
      <c r="B151" s="10"/>
      <c r="C151" s="9"/>
      <c r="D151" s="31"/>
      <c r="E151" s="4"/>
      <c r="F151" s="4"/>
      <c r="G151" s="4"/>
      <c r="H151" s="4"/>
      <c r="I151" s="4"/>
      <c r="J151" s="53">
        <f t="shared" si="9"/>
        <v>0</v>
      </c>
      <c r="K151" s="5"/>
      <c r="L151" s="5"/>
      <c r="M151" s="5"/>
      <c r="N151" s="5"/>
      <c r="O151" s="5"/>
      <c r="P151" s="54">
        <f t="shared" si="10"/>
        <v>0</v>
      </c>
      <c r="Q151" s="3"/>
      <c r="R151" s="3"/>
      <c r="S151" s="3"/>
      <c r="T151" s="3"/>
      <c r="U151" s="3"/>
      <c r="V151" s="55">
        <f t="shared" si="11"/>
        <v>0</v>
      </c>
      <c r="Y151" s="1"/>
    </row>
    <row r="152" spans="1:25" x14ac:dyDescent="0.25">
      <c r="A152" s="26"/>
      <c r="B152" s="10"/>
      <c r="C152" s="9"/>
      <c r="D152" s="31"/>
      <c r="E152" s="4"/>
      <c r="F152" s="4"/>
      <c r="G152" s="4"/>
      <c r="H152" s="4"/>
      <c r="I152" s="4"/>
      <c r="J152" s="53">
        <f t="shared" si="9"/>
        <v>0</v>
      </c>
      <c r="K152" s="5"/>
      <c r="L152" s="5"/>
      <c r="M152" s="5"/>
      <c r="N152" s="5"/>
      <c r="O152" s="5"/>
      <c r="P152" s="54">
        <f t="shared" si="10"/>
        <v>0</v>
      </c>
      <c r="Q152" s="3"/>
      <c r="R152" s="3"/>
      <c r="S152" s="3"/>
      <c r="T152" s="3"/>
      <c r="U152" s="3"/>
      <c r="V152" s="55">
        <f t="shared" si="11"/>
        <v>0</v>
      </c>
      <c r="Y152" s="1"/>
    </row>
    <row r="153" spans="1:25" x14ac:dyDescent="0.25">
      <c r="A153" s="26"/>
      <c r="B153" s="10"/>
      <c r="C153" s="9"/>
      <c r="D153" s="31"/>
      <c r="E153" s="4"/>
      <c r="F153" s="4"/>
      <c r="G153" s="4"/>
      <c r="H153" s="4"/>
      <c r="I153" s="4"/>
      <c r="J153" s="53">
        <f t="shared" si="9"/>
        <v>0</v>
      </c>
      <c r="K153" s="5"/>
      <c r="L153" s="5"/>
      <c r="M153" s="5"/>
      <c r="N153" s="5"/>
      <c r="O153" s="5"/>
      <c r="P153" s="54">
        <f t="shared" si="10"/>
        <v>0</v>
      </c>
      <c r="Q153" s="3"/>
      <c r="R153" s="3"/>
      <c r="S153" s="3"/>
      <c r="T153" s="3"/>
      <c r="U153" s="3"/>
      <c r="V153" s="55">
        <f t="shared" si="11"/>
        <v>0</v>
      </c>
      <c r="Y153" s="1"/>
    </row>
    <row r="154" spans="1:25" x14ac:dyDescent="0.25">
      <c r="A154" s="26"/>
      <c r="B154" s="10"/>
      <c r="C154" s="9"/>
      <c r="D154" s="31"/>
      <c r="E154" s="4"/>
      <c r="F154" s="4"/>
      <c r="G154" s="4"/>
      <c r="H154" s="4"/>
      <c r="I154" s="4"/>
      <c r="J154" s="53">
        <f t="shared" si="9"/>
        <v>0</v>
      </c>
      <c r="K154" s="5"/>
      <c r="L154" s="5"/>
      <c r="M154" s="5"/>
      <c r="N154" s="5"/>
      <c r="O154" s="5"/>
      <c r="P154" s="54">
        <f t="shared" si="10"/>
        <v>0</v>
      </c>
      <c r="Q154" s="3"/>
      <c r="R154" s="3"/>
      <c r="S154" s="3"/>
      <c r="T154" s="3"/>
      <c r="U154" s="3"/>
      <c r="V154" s="55">
        <f t="shared" si="11"/>
        <v>0</v>
      </c>
      <c r="Y154" s="1"/>
    </row>
    <row r="155" spans="1:25" x14ac:dyDescent="0.25">
      <c r="A155" s="26"/>
      <c r="B155" s="10"/>
      <c r="C155" s="9"/>
      <c r="D155" s="31"/>
      <c r="E155" s="4"/>
      <c r="F155" s="4"/>
      <c r="G155" s="4"/>
      <c r="H155" s="4"/>
      <c r="I155" s="4"/>
      <c r="J155" s="53">
        <f t="shared" si="9"/>
        <v>0</v>
      </c>
      <c r="K155" s="5"/>
      <c r="L155" s="5"/>
      <c r="M155" s="5"/>
      <c r="N155" s="5"/>
      <c r="O155" s="5"/>
      <c r="P155" s="54">
        <f t="shared" si="10"/>
        <v>0</v>
      </c>
      <c r="Q155" s="3"/>
      <c r="R155" s="3"/>
      <c r="S155" s="3"/>
      <c r="T155" s="3"/>
      <c r="U155" s="3"/>
      <c r="V155" s="55">
        <f t="shared" si="11"/>
        <v>0</v>
      </c>
      <c r="Y155" s="1"/>
    </row>
    <row r="156" spans="1:25" x14ac:dyDescent="0.25">
      <c r="A156" s="26"/>
      <c r="B156" s="10"/>
      <c r="C156" s="9"/>
      <c r="D156" s="31"/>
      <c r="E156" s="4"/>
      <c r="F156" s="4"/>
      <c r="G156" s="4"/>
      <c r="H156" s="4"/>
      <c r="I156" s="4"/>
      <c r="J156" s="53">
        <f t="shared" si="9"/>
        <v>0</v>
      </c>
      <c r="K156" s="5"/>
      <c r="L156" s="5"/>
      <c r="M156" s="5"/>
      <c r="N156" s="5"/>
      <c r="O156" s="5"/>
      <c r="P156" s="54">
        <f t="shared" si="10"/>
        <v>0</v>
      </c>
      <c r="Q156" s="3"/>
      <c r="R156" s="3"/>
      <c r="S156" s="3"/>
      <c r="T156" s="3"/>
      <c r="U156" s="3"/>
      <c r="V156" s="55">
        <f t="shared" si="11"/>
        <v>0</v>
      </c>
      <c r="Y156" s="1"/>
    </row>
    <row r="157" spans="1:25" x14ac:dyDescent="0.25">
      <c r="A157" s="26"/>
      <c r="B157" s="10"/>
      <c r="C157" s="9"/>
      <c r="D157" s="31"/>
      <c r="E157" s="4"/>
      <c r="F157" s="4"/>
      <c r="G157" s="4"/>
      <c r="H157" s="4"/>
      <c r="I157" s="4"/>
      <c r="J157" s="53">
        <f t="shared" si="9"/>
        <v>0</v>
      </c>
      <c r="K157" s="5"/>
      <c r="L157" s="5"/>
      <c r="M157" s="5"/>
      <c r="N157" s="5"/>
      <c r="O157" s="5"/>
      <c r="P157" s="54">
        <f t="shared" si="10"/>
        <v>0</v>
      </c>
      <c r="Q157" s="3"/>
      <c r="R157" s="3"/>
      <c r="S157" s="3"/>
      <c r="T157" s="3"/>
      <c r="U157" s="3"/>
      <c r="V157" s="55">
        <f t="shared" si="11"/>
        <v>0</v>
      </c>
      <c r="Y157" s="1"/>
    </row>
    <row r="158" spans="1:25" x14ac:dyDescent="0.25">
      <c r="A158" s="26"/>
      <c r="B158" s="10"/>
      <c r="C158" s="9"/>
      <c r="D158" s="31"/>
      <c r="E158" s="4"/>
      <c r="F158" s="4"/>
      <c r="G158" s="4"/>
      <c r="H158" s="4"/>
      <c r="I158" s="4"/>
      <c r="J158" s="53">
        <f t="shared" si="9"/>
        <v>0</v>
      </c>
      <c r="K158" s="5"/>
      <c r="L158" s="5"/>
      <c r="M158" s="5"/>
      <c r="N158" s="5"/>
      <c r="O158" s="5"/>
      <c r="P158" s="54">
        <f t="shared" si="10"/>
        <v>0</v>
      </c>
      <c r="Q158" s="3"/>
      <c r="R158" s="3"/>
      <c r="S158" s="3"/>
      <c r="T158" s="3"/>
      <c r="U158" s="3"/>
      <c r="V158" s="55">
        <f t="shared" si="11"/>
        <v>0</v>
      </c>
      <c r="Y158" s="1"/>
    </row>
    <row r="159" spans="1:25" x14ac:dyDescent="0.25">
      <c r="A159" s="26"/>
      <c r="B159" s="10"/>
      <c r="C159" s="9"/>
      <c r="D159" s="31"/>
      <c r="E159" s="4"/>
      <c r="F159" s="4"/>
      <c r="G159" s="4"/>
      <c r="H159" s="4"/>
      <c r="I159" s="4"/>
      <c r="J159" s="53">
        <f t="shared" si="9"/>
        <v>0</v>
      </c>
      <c r="K159" s="5"/>
      <c r="L159" s="5"/>
      <c r="M159" s="5"/>
      <c r="N159" s="5"/>
      <c r="O159" s="5"/>
      <c r="P159" s="54">
        <f t="shared" si="10"/>
        <v>0</v>
      </c>
      <c r="Q159" s="3"/>
      <c r="R159" s="3"/>
      <c r="S159" s="3"/>
      <c r="T159" s="3"/>
      <c r="U159" s="3"/>
      <c r="V159" s="55">
        <f t="shared" si="11"/>
        <v>0</v>
      </c>
      <c r="Y159" s="1"/>
    </row>
    <row r="160" spans="1:25" x14ac:dyDescent="0.25">
      <c r="A160" s="26"/>
      <c r="B160" s="10"/>
      <c r="C160" s="9"/>
      <c r="D160" s="31"/>
      <c r="E160" s="4"/>
      <c r="F160" s="4"/>
      <c r="G160" s="4"/>
      <c r="H160" s="4"/>
      <c r="I160" s="4"/>
      <c r="J160" s="53">
        <f t="shared" si="9"/>
        <v>0</v>
      </c>
      <c r="K160" s="5"/>
      <c r="L160" s="5"/>
      <c r="M160" s="5"/>
      <c r="N160" s="5"/>
      <c r="O160" s="5"/>
      <c r="P160" s="54">
        <f t="shared" si="10"/>
        <v>0</v>
      </c>
      <c r="Q160" s="3"/>
      <c r="R160" s="3"/>
      <c r="S160" s="3"/>
      <c r="T160" s="3"/>
      <c r="U160" s="3"/>
      <c r="V160" s="55">
        <f t="shared" si="11"/>
        <v>0</v>
      </c>
      <c r="Y160" s="1"/>
    </row>
    <row r="161" spans="1:25" x14ac:dyDescent="0.25">
      <c r="A161" s="26"/>
      <c r="B161" s="10"/>
      <c r="C161" s="9"/>
      <c r="D161" s="31"/>
      <c r="E161" s="4"/>
      <c r="F161" s="4"/>
      <c r="G161" s="4"/>
      <c r="H161" s="4"/>
      <c r="I161" s="4"/>
      <c r="J161" s="53">
        <f t="shared" si="9"/>
        <v>0</v>
      </c>
      <c r="K161" s="5"/>
      <c r="L161" s="5"/>
      <c r="M161" s="5"/>
      <c r="N161" s="5"/>
      <c r="O161" s="5"/>
      <c r="P161" s="54">
        <f t="shared" si="10"/>
        <v>0</v>
      </c>
      <c r="Q161" s="3"/>
      <c r="R161" s="3"/>
      <c r="S161" s="3"/>
      <c r="T161" s="3"/>
      <c r="U161" s="3"/>
      <c r="V161" s="55">
        <f t="shared" si="11"/>
        <v>0</v>
      </c>
      <c r="Y161" s="1"/>
    </row>
    <row r="162" spans="1:25" x14ac:dyDescent="0.25">
      <c r="A162" s="26"/>
      <c r="B162" s="10"/>
      <c r="C162" s="9"/>
      <c r="D162" s="31"/>
      <c r="E162" s="4"/>
      <c r="F162" s="4"/>
      <c r="G162" s="4"/>
      <c r="H162" s="4"/>
      <c r="I162" s="4"/>
      <c r="J162" s="53">
        <f t="shared" si="9"/>
        <v>0</v>
      </c>
      <c r="K162" s="5"/>
      <c r="L162" s="5"/>
      <c r="M162" s="5"/>
      <c r="N162" s="5"/>
      <c r="O162" s="5"/>
      <c r="P162" s="54">
        <f t="shared" si="10"/>
        <v>0</v>
      </c>
      <c r="Q162" s="3"/>
      <c r="R162" s="3"/>
      <c r="S162" s="3"/>
      <c r="T162" s="3"/>
      <c r="U162" s="3"/>
      <c r="V162" s="55">
        <f t="shared" si="11"/>
        <v>0</v>
      </c>
      <c r="Y162" s="1"/>
    </row>
    <row r="163" spans="1:25" x14ac:dyDescent="0.25">
      <c r="A163" s="26"/>
      <c r="B163" s="10"/>
      <c r="C163" s="9"/>
      <c r="D163" s="31"/>
      <c r="E163" s="4"/>
      <c r="F163" s="4"/>
      <c r="G163" s="4"/>
      <c r="H163" s="4"/>
      <c r="I163" s="4"/>
      <c r="J163" s="53">
        <f t="shared" si="9"/>
        <v>0</v>
      </c>
      <c r="K163" s="5"/>
      <c r="L163" s="5"/>
      <c r="M163" s="5"/>
      <c r="N163" s="5"/>
      <c r="O163" s="5"/>
      <c r="P163" s="54">
        <f t="shared" si="10"/>
        <v>0</v>
      </c>
      <c r="Q163" s="3"/>
      <c r="R163" s="3"/>
      <c r="S163" s="3"/>
      <c r="T163" s="3"/>
      <c r="U163" s="3"/>
      <c r="V163" s="55">
        <f t="shared" si="11"/>
        <v>0</v>
      </c>
      <c r="Y163" s="1"/>
    </row>
    <row r="164" spans="1:25" x14ac:dyDescent="0.25">
      <c r="A164" s="26"/>
      <c r="B164" s="10"/>
      <c r="C164" s="9"/>
      <c r="D164" s="31"/>
      <c r="E164" s="4"/>
      <c r="F164" s="4"/>
      <c r="G164" s="4"/>
      <c r="H164" s="4"/>
      <c r="I164" s="4"/>
      <c r="J164" s="53">
        <f t="shared" si="9"/>
        <v>0</v>
      </c>
      <c r="K164" s="5"/>
      <c r="L164" s="5"/>
      <c r="M164" s="5"/>
      <c r="N164" s="5"/>
      <c r="O164" s="5"/>
      <c r="P164" s="54">
        <f t="shared" si="10"/>
        <v>0</v>
      </c>
      <c r="Q164" s="3"/>
      <c r="R164" s="3"/>
      <c r="S164" s="3"/>
      <c r="T164" s="3"/>
      <c r="U164" s="3"/>
      <c r="V164" s="55">
        <f t="shared" si="11"/>
        <v>0</v>
      </c>
      <c r="Y164" s="1"/>
    </row>
    <row r="165" spans="1:25" x14ac:dyDescent="0.25">
      <c r="A165" s="26"/>
      <c r="B165" s="10"/>
      <c r="C165" s="9"/>
      <c r="D165" s="31"/>
      <c r="E165" s="4"/>
      <c r="F165" s="4"/>
      <c r="G165" s="4"/>
      <c r="H165" s="4"/>
      <c r="I165" s="4"/>
      <c r="J165" s="53">
        <f t="shared" si="9"/>
        <v>0</v>
      </c>
      <c r="K165" s="5"/>
      <c r="L165" s="5"/>
      <c r="M165" s="5"/>
      <c r="N165" s="5"/>
      <c r="O165" s="5"/>
      <c r="P165" s="54">
        <f t="shared" si="10"/>
        <v>0</v>
      </c>
      <c r="Q165" s="3"/>
      <c r="R165" s="3"/>
      <c r="S165" s="3"/>
      <c r="T165" s="3"/>
      <c r="U165" s="3"/>
      <c r="V165" s="55">
        <f t="shared" si="11"/>
        <v>0</v>
      </c>
      <c r="Y165" s="1"/>
    </row>
    <row r="166" spans="1:25" x14ac:dyDescent="0.25">
      <c r="A166" s="26"/>
      <c r="B166" s="10"/>
      <c r="C166" s="9"/>
      <c r="D166" s="31"/>
      <c r="E166" s="4"/>
      <c r="F166" s="4"/>
      <c r="G166" s="4"/>
      <c r="H166" s="4"/>
      <c r="I166" s="4"/>
      <c r="J166" s="53">
        <f t="shared" si="9"/>
        <v>0</v>
      </c>
      <c r="K166" s="5"/>
      <c r="L166" s="5"/>
      <c r="M166" s="5"/>
      <c r="N166" s="5"/>
      <c r="O166" s="5"/>
      <c r="P166" s="54">
        <f t="shared" si="10"/>
        <v>0</v>
      </c>
      <c r="Q166" s="3"/>
      <c r="R166" s="3"/>
      <c r="S166" s="3"/>
      <c r="T166" s="3"/>
      <c r="U166" s="3"/>
      <c r="V166" s="55">
        <f t="shared" si="11"/>
        <v>0</v>
      </c>
      <c r="Y166" s="1"/>
    </row>
    <row r="167" spans="1:25" x14ac:dyDescent="0.25">
      <c r="A167" s="26"/>
      <c r="B167" s="10"/>
      <c r="C167" s="9"/>
      <c r="D167" s="31"/>
      <c r="E167" s="4"/>
      <c r="F167" s="4"/>
      <c r="G167" s="4"/>
      <c r="H167" s="4"/>
      <c r="I167" s="4"/>
      <c r="J167" s="53">
        <f t="shared" si="9"/>
        <v>0</v>
      </c>
      <c r="K167" s="5"/>
      <c r="L167" s="5"/>
      <c r="M167" s="5"/>
      <c r="N167" s="5"/>
      <c r="O167" s="5"/>
      <c r="P167" s="54">
        <f t="shared" si="10"/>
        <v>0</v>
      </c>
      <c r="Q167" s="3"/>
      <c r="R167" s="3"/>
      <c r="S167" s="3"/>
      <c r="T167" s="3"/>
      <c r="U167" s="3"/>
      <c r="V167" s="55">
        <f t="shared" si="11"/>
        <v>0</v>
      </c>
      <c r="Y167" s="1"/>
    </row>
    <row r="168" spans="1:25" x14ac:dyDescent="0.25">
      <c r="A168" s="26"/>
      <c r="B168" s="10"/>
      <c r="C168" s="9"/>
      <c r="D168" s="31"/>
      <c r="E168" s="4"/>
      <c r="F168" s="4"/>
      <c r="G168" s="4"/>
      <c r="H168" s="4"/>
      <c r="I168" s="4"/>
      <c r="J168" s="53">
        <f t="shared" si="9"/>
        <v>0</v>
      </c>
      <c r="K168" s="5"/>
      <c r="L168" s="5"/>
      <c r="M168" s="5"/>
      <c r="N168" s="5"/>
      <c r="O168" s="5"/>
      <c r="P168" s="54">
        <f t="shared" si="10"/>
        <v>0</v>
      </c>
      <c r="Q168" s="3"/>
      <c r="R168" s="3"/>
      <c r="S168" s="3"/>
      <c r="T168" s="3"/>
      <c r="U168" s="3"/>
      <c r="V168" s="55">
        <f t="shared" si="11"/>
        <v>0</v>
      </c>
      <c r="Y168" s="1"/>
    </row>
    <row r="169" spans="1:25" x14ac:dyDescent="0.25">
      <c r="A169" s="26"/>
      <c r="B169" s="10"/>
      <c r="C169" s="9"/>
      <c r="D169" s="31"/>
      <c r="E169" s="4"/>
      <c r="F169" s="4"/>
      <c r="G169" s="4"/>
      <c r="H169" s="4"/>
      <c r="I169" s="4"/>
      <c r="J169" s="53">
        <f t="shared" si="9"/>
        <v>0</v>
      </c>
      <c r="K169" s="5"/>
      <c r="L169" s="5"/>
      <c r="M169" s="5"/>
      <c r="N169" s="5"/>
      <c r="O169" s="5"/>
      <c r="P169" s="54">
        <f t="shared" si="10"/>
        <v>0</v>
      </c>
      <c r="Q169" s="3"/>
      <c r="R169" s="3"/>
      <c r="S169" s="3"/>
      <c r="T169" s="3"/>
      <c r="U169" s="3"/>
      <c r="V169" s="55">
        <f t="shared" si="11"/>
        <v>0</v>
      </c>
      <c r="Y169" s="1"/>
    </row>
    <row r="170" spans="1:25" x14ac:dyDescent="0.25">
      <c r="A170" s="26"/>
      <c r="B170" s="10"/>
      <c r="C170" s="9"/>
      <c r="D170" s="31"/>
      <c r="E170" s="4"/>
      <c r="F170" s="4"/>
      <c r="G170" s="4"/>
      <c r="H170" s="4"/>
      <c r="I170" s="4"/>
      <c r="J170" s="53">
        <f t="shared" si="9"/>
        <v>0</v>
      </c>
      <c r="K170" s="5"/>
      <c r="L170" s="5"/>
      <c r="M170" s="5"/>
      <c r="N170" s="5"/>
      <c r="O170" s="5"/>
      <c r="P170" s="54">
        <f t="shared" si="10"/>
        <v>0</v>
      </c>
      <c r="Q170" s="3"/>
      <c r="R170" s="3"/>
      <c r="S170" s="3"/>
      <c r="T170" s="3"/>
      <c r="U170" s="3"/>
      <c r="V170" s="55">
        <f t="shared" si="11"/>
        <v>0</v>
      </c>
      <c r="Y170" s="1"/>
    </row>
    <row r="171" spans="1:25" x14ac:dyDescent="0.25">
      <c r="A171" s="26"/>
      <c r="B171" s="10"/>
      <c r="C171" s="9"/>
      <c r="D171" s="31"/>
      <c r="E171" s="4"/>
      <c r="F171" s="4"/>
      <c r="G171" s="4"/>
      <c r="H171" s="4"/>
      <c r="I171" s="4"/>
      <c r="J171" s="53">
        <f t="shared" si="9"/>
        <v>0</v>
      </c>
      <c r="K171" s="5"/>
      <c r="L171" s="5"/>
      <c r="M171" s="5"/>
      <c r="N171" s="5"/>
      <c r="O171" s="5"/>
      <c r="P171" s="54">
        <f t="shared" si="10"/>
        <v>0</v>
      </c>
      <c r="Q171" s="3"/>
      <c r="R171" s="3"/>
      <c r="S171" s="3"/>
      <c r="T171" s="3"/>
      <c r="U171" s="3"/>
      <c r="V171" s="55">
        <f t="shared" si="11"/>
        <v>0</v>
      </c>
      <c r="Y171" s="1"/>
    </row>
    <row r="172" spans="1:25" x14ac:dyDescent="0.25">
      <c r="A172" s="26"/>
      <c r="B172" s="10"/>
      <c r="C172" s="9"/>
      <c r="D172" s="31"/>
      <c r="E172" s="4"/>
      <c r="F172" s="4"/>
      <c r="G172" s="4"/>
      <c r="H172" s="4"/>
      <c r="I172" s="4"/>
      <c r="J172" s="53">
        <f t="shared" si="9"/>
        <v>0</v>
      </c>
      <c r="K172" s="5"/>
      <c r="L172" s="5"/>
      <c r="M172" s="5"/>
      <c r="N172" s="5"/>
      <c r="O172" s="5"/>
      <c r="P172" s="54">
        <f t="shared" si="10"/>
        <v>0</v>
      </c>
      <c r="Q172" s="3"/>
      <c r="R172" s="3"/>
      <c r="S172" s="3"/>
      <c r="T172" s="3"/>
      <c r="U172" s="3"/>
      <c r="V172" s="55">
        <f t="shared" si="11"/>
        <v>0</v>
      </c>
      <c r="Y172" s="1"/>
    </row>
    <row r="173" spans="1:25" x14ac:dyDescent="0.25">
      <c r="A173" s="26"/>
      <c r="B173" s="10"/>
      <c r="C173" s="9"/>
      <c r="D173" s="31"/>
      <c r="E173" s="4"/>
      <c r="F173" s="4"/>
      <c r="G173" s="4"/>
      <c r="H173" s="4"/>
      <c r="I173" s="4"/>
      <c r="J173" s="53">
        <f t="shared" si="9"/>
        <v>0</v>
      </c>
      <c r="K173" s="5"/>
      <c r="L173" s="5"/>
      <c r="M173" s="5"/>
      <c r="N173" s="5"/>
      <c r="O173" s="5"/>
      <c r="P173" s="54">
        <f t="shared" si="10"/>
        <v>0</v>
      </c>
      <c r="Q173" s="3"/>
      <c r="R173" s="3"/>
      <c r="S173" s="3"/>
      <c r="T173" s="3"/>
      <c r="U173" s="3"/>
      <c r="V173" s="55">
        <f t="shared" si="11"/>
        <v>0</v>
      </c>
      <c r="Y173" s="1"/>
    </row>
    <row r="174" spans="1:25" x14ac:dyDescent="0.25">
      <c r="A174" s="26"/>
      <c r="B174" s="10"/>
      <c r="C174" s="9"/>
      <c r="D174" s="31"/>
      <c r="E174" s="4"/>
      <c r="F174" s="4"/>
      <c r="G174" s="4"/>
      <c r="H174" s="4"/>
      <c r="I174" s="4"/>
      <c r="J174" s="53">
        <f t="shared" si="9"/>
        <v>0</v>
      </c>
      <c r="K174" s="5"/>
      <c r="L174" s="5"/>
      <c r="M174" s="5"/>
      <c r="N174" s="5"/>
      <c r="O174" s="5"/>
      <c r="P174" s="54">
        <f t="shared" si="10"/>
        <v>0</v>
      </c>
      <c r="Q174" s="3"/>
      <c r="R174" s="3"/>
      <c r="S174" s="3"/>
      <c r="T174" s="3"/>
      <c r="U174" s="3"/>
      <c r="V174" s="55">
        <f t="shared" si="11"/>
        <v>0</v>
      </c>
      <c r="Y174" s="1"/>
    </row>
    <row r="175" spans="1:25" x14ac:dyDescent="0.25">
      <c r="A175" s="26"/>
      <c r="B175" s="10"/>
      <c r="C175" s="9"/>
      <c r="D175" s="31"/>
      <c r="E175" s="4"/>
      <c r="F175" s="4"/>
      <c r="G175" s="4"/>
      <c r="H175" s="4"/>
      <c r="I175" s="4"/>
      <c r="J175" s="53">
        <f t="shared" si="9"/>
        <v>0</v>
      </c>
      <c r="K175" s="5"/>
      <c r="L175" s="5"/>
      <c r="M175" s="5"/>
      <c r="N175" s="5"/>
      <c r="O175" s="5"/>
      <c r="P175" s="54">
        <f t="shared" si="10"/>
        <v>0</v>
      </c>
      <c r="Q175" s="3"/>
      <c r="R175" s="3"/>
      <c r="S175" s="3"/>
      <c r="T175" s="3"/>
      <c r="U175" s="3"/>
      <c r="V175" s="55">
        <f t="shared" si="11"/>
        <v>0</v>
      </c>
      <c r="Y175" s="1"/>
    </row>
    <row r="176" spans="1:25" x14ac:dyDescent="0.25">
      <c r="A176" s="26"/>
      <c r="B176" s="10"/>
      <c r="C176" s="9"/>
      <c r="D176" s="31"/>
      <c r="E176" s="4"/>
      <c r="F176" s="4"/>
      <c r="G176" s="4"/>
      <c r="H176" s="4"/>
      <c r="I176" s="4"/>
      <c r="J176" s="53">
        <f t="shared" si="9"/>
        <v>0</v>
      </c>
      <c r="K176" s="5"/>
      <c r="L176" s="5"/>
      <c r="M176" s="5"/>
      <c r="N176" s="5"/>
      <c r="O176" s="5"/>
      <c r="P176" s="54">
        <f t="shared" si="10"/>
        <v>0</v>
      </c>
      <c r="Q176" s="3"/>
      <c r="R176" s="3"/>
      <c r="S176" s="3"/>
      <c r="T176" s="3"/>
      <c r="U176" s="3"/>
      <c r="V176" s="55">
        <f t="shared" si="11"/>
        <v>0</v>
      </c>
      <c r="Y176" s="1"/>
    </row>
    <row r="177" spans="1:25" x14ac:dyDescent="0.25">
      <c r="A177" s="26"/>
      <c r="B177" s="10"/>
      <c r="C177" s="9"/>
      <c r="D177" s="31"/>
      <c r="E177" s="4"/>
      <c r="F177" s="4"/>
      <c r="G177" s="4"/>
      <c r="H177" s="4"/>
      <c r="I177" s="4"/>
      <c r="J177" s="53">
        <f t="shared" si="9"/>
        <v>0</v>
      </c>
      <c r="K177" s="5"/>
      <c r="L177" s="5"/>
      <c r="M177" s="5"/>
      <c r="N177" s="5"/>
      <c r="O177" s="5"/>
      <c r="P177" s="54">
        <f t="shared" si="10"/>
        <v>0</v>
      </c>
      <c r="Q177" s="3"/>
      <c r="R177" s="3"/>
      <c r="S177" s="3"/>
      <c r="T177" s="3"/>
      <c r="U177" s="3"/>
      <c r="V177" s="55">
        <f t="shared" si="11"/>
        <v>0</v>
      </c>
      <c r="Y177" s="1"/>
    </row>
    <row r="178" spans="1:25" x14ac:dyDescent="0.25">
      <c r="A178" s="26"/>
      <c r="B178" s="10"/>
      <c r="C178" s="9"/>
      <c r="D178" s="31"/>
      <c r="E178" s="4"/>
      <c r="F178" s="4"/>
      <c r="G178" s="4"/>
      <c r="H178" s="4"/>
      <c r="I178" s="4"/>
      <c r="J178" s="53">
        <f t="shared" si="9"/>
        <v>0</v>
      </c>
      <c r="K178" s="5"/>
      <c r="L178" s="5"/>
      <c r="M178" s="5"/>
      <c r="N178" s="5"/>
      <c r="O178" s="5"/>
      <c r="P178" s="54">
        <f t="shared" si="10"/>
        <v>0</v>
      </c>
      <c r="Q178" s="3"/>
      <c r="R178" s="3"/>
      <c r="S178" s="3"/>
      <c r="T178" s="3"/>
      <c r="U178" s="3"/>
      <c r="V178" s="55">
        <f t="shared" si="11"/>
        <v>0</v>
      </c>
      <c r="Y178" s="1"/>
    </row>
    <row r="179" spans="1:25" x14ac:dyDescent="0.25">
      <c r="A179" s="26"/>
      <c r="B179" s="10"/>
      <c r="C179" s="9"/>
      <c r="D179" s="31"/>
      <c r="E179" s="4"/>
      <c r="F179" s="4"/>
      <c r="G179" s="4"/>
      <c r="H179" s="4"/>
      <c r="I179" s="4"/>
      <c r="J179" s="53">
        <f t="shared" si="9"/>
        <v>0</v>
      </c>
      <c r="K179" s="5"/>
      <c r="L179" s="5"/>
      <c r="M179" s="5"/>
      <c r="N179" s="5"/>
      <c r="O179" s="5"/>
      <c r="P179" s="54">
        <f t="shared" si="10"/>
        <v>0</v>
      </c>
      <c r="Q179" s="3"/>
      <c r="R179" s="3"/>
      <c r="S179" s="3"/>
      <c r="T179" s="3"/>
      <c r="U179" s="3"/>
      <c r="V179" s="55">
        <f t="shared" si="11"/>
        <v>0</v>
      </c>
      <c r="Y179" s="1"/>
    </row>
    <row r="180" spans="1:25" x14ac:dyDescent="0.25">
      <c r="A180" s="26"/>
      <c r="B180" s="10"/>
      <c r="C180" s="9"/>
      <c r="D180" s="31"/>
      <c r="E180" s="4"/>
      <c r="F180" s="4"/>
      <c r="G180" s="4"/>
      <c r="H180" s="4"/>
      <c r="I180" s="4"/>
      <c r="J180" s="53">
        <f t="shared" si="9"/>
        <v>0</v>
      </c>
      <c r="K180" s="5"/>
      <c r="L180" s="5"/>
      <c r="M180" s="5"/>
      <c r="N180" s="5"/>
      <c r="O180" s="5"/>
      <c r="P180" s="54">
        <f t="shared" si="10"/>
        <v>0</v>
      </c>
      <c r="Q180" s="3"/>
      <c r="R180" s="3"/>
      <c r="S180" s="3"/>
      <c r="T180" s="3"/>
      <c r="U180" s="3"/>
      <c r="V180" s="55">
        <f t="shared" si="11"/>
        <v>0</v>
      </c>
      <c r="Y180" s="1"/>
    </row>
    <row r="181" spans="1:25" x14ac:dyDescent="0.25">
      <c r="A181" s="26"/>
      <c r="B181" s="10"/>
      <c r="C181" s="9"/>
      <c r="D181" s="31"/>
      <c r="E181" s="4"/>
      <c r="F181" s="4"/>
      <c r="G181" s="4"/>
      <c r="H181" s="4"/>
      <c r="I181" s="4"/>
      <c r="J181" s="53">
        <f t="shared" si="9"/>
        <v>0</v>
      </c>
      <c r="K181" s="5"/>
      <c r="L181" s="5"/>
      <c r="M181" s="5"/>
      <c r="N181" s="5"/>
      <c r="O181" s="5"/>
      <c r="P181" s="54">
        <f t="shared" si="10"/>
        <v>0</v>
      </c>
      <c r="Q181" s="3"/>
      <c r="R181" s="3"/>
      <c r="S181" s="3"/>
      <c r="T181" s="3"/>
      <c r="U181" s="3"/>
      <c r="V181" s="55">
        <f t="shared" si="11"/>
        <v>0</v>
      </c>
      <c r="Y181" s="1"/>
    </row>
    <row r="182" spans="1:25" x14ac:dyDescent="0.25">
      <c r="A182" s="26"/>
      <c r="B182" s="10"/>
      <c r="C182" s="9"/>
      <c r="D182" s="31"/>
      <c r="E182" s="4"/>
      <c r="F182" s="4"/>
      <c r="G182" s="4"/>
      <c r="H182" s="4"/>
      <c r="I182" s="4"/>
      <c r="J182" s="53">
        <f t="shared" si="9"/>
        <v>0</v>
      </c>
      <c r="K182" s="5"/>
      <c r="L182" s="5"/>
      <c r="M182" s="5"/>
      <c r="N182" s="5"/>
      <c r="O182" s="5"/>
      <c r="P182" s="54">
        <f t="shared" si="10"/>
        <v>0</v>
      </c>
      <c r="Q182" s="3"/>
      <c r="R182" s="3"/>
      <c r="S182" s="3"/>
      <c r="T182" s="3"/>
      <c r="U182" s="3"/>
      <c r="V182" s="55">
        <f t="shared" si="11"/>
        <v>0</v>
      </c>
      <c r="Y182" s="1"/>
    </row>
    <row r="183" spans="1:25" x14ac:dyDescent="0.25">
      <c r="A183" s="26"/>
      <c r="B183" s="10"/>
      <c r="C183" s="9"/>
      <c r="D183" s="31"/>
      <c r="E183" s="4"/>
      <c r="F183" s="4"/>
      <c r="G183" s="4"/>
      <c r="H183" s="4"/>
      <c r="I183" s="4"/>
      <c r="J183" s="53">
        <f t="shared" si="9"/>
        <v>0</v>
      </c>
      <c r="K183" s="5"/>
      <c r="L183" s="5"/>
      <c r="M183" s="5"/>
      <c r="N183" s="5"/>
      <c r="O183" s="5"/>
      <c r="P183" s="54">
        <f t="shared" si="10"/>
        <v>0</v>
      </c>
      <c r="Q183" s="3"/>
      <c r="R183" s="3"/>
      <c r="S183" s="3"/>
      <c r="T183" s="3"/>
      <c r="U183" s="3"/>
      <c r="V183" s="55">
        <f t="shared" si="11"/>
        <v>0</v>
      </c>
      <c r="Y183" s="1"/>
    </row>
    <row r="184" spans="1:25" x14ac:dyDescent="0.25">
      <c r="A184" s="26"/>
      <c r="B184" s="10"/>
      <c r="C184" s="9"/>
      <c r="D184" s="31"/>
      <c r="E184" s="4"/>
      <c r="F184" s="4"/>
      <c r="G184" s="4"/>
      <c r="H184" s="4"/>
      <c r="I184" s="4"/>
      <c r="J184" s="53">
        <f t="shared" si="9"/>
        <v>0</v>
      </c>
      <c r="K184" s="5"/>
      <c r="L184" s="5"/>
      <c r="M184" s="5"/>
      <c r="N184" s="5"/>
      <c r="O184" s="5"/>
      <c r="P184" s="54">
        <f t="shared" si="10"/>
        <v>0</v>
      </c>
      <c r="Q184" s="3"/>
      <c r="R184" s="3"/>
      <c r="S184" s="3"/>
      <c r="T184" s="3"/>
      <c r="U184" s="3"/>
      <c r="V184" s="55">
        <f t="shared" si="11"/>
        <v>0</v>
      </c>
      <c r="Y184" s="1"/>
    </row>
    <row r="185" spans="1:25" x14ac:dyDescent="0.25">
      <c r="A185" s="26"/>
      <c r="B185" s="10"/>
      <c r="C185" s="9"/>
      <c r="D185" s="31"/>
      <c r="E185" s="4"/>
      <c r="F185" s="4"/>
      <c r="G185" s="4"/>
      <c r="H185" s="4"/>
      <c r="I185" s="4"/>
      <c r="J185" s="53">
        <f t="shared" si="9"/>
        <v>0</v>
      </c>
      <c r="K185" s="5"/>
      <c r="L185" s="5"/>
      <c r="M185" s="5"/>
      <c r="N185" s="5"/>
      <c r="O185" s="5"/>
      <c r="P185" s="54">
        <f t="shared" si="10"/>
        <v>0</v>
      </c>
      <c r="Q185" s="3"/>
      <c r="R185" s="3"/>
      <c r="S185" s="3"/>
      <c r="T185" s="3"/>
      <c r="U185" s="3"/>
      <c r="V185" s="55">
        <f t="shared" si="11"/>
        <v>0</v>
      </c>
      <c r="Y185" s="1"/>
    </row>
    <row r="186" spans="1:25" x14ac:dyDescent="0.25">
      <c r="A186" s="26"/>
      <c r="B186" s="10"/>
      <c r="C186" s="9"/>
      <c r="D186" s="31"/>
      <c r="E186" s="4"/>
      <c r="F186" s="4"/>
      <c r="G186" s="4"/>
      <c r="H186" s="4"/>
      <c r="I186" s="4"/>
      <c r="J186" s="53">
        <f t="shared" si="9"/>
        <v>0</v>
      </c>
      <c r="K186" s="5"/>
      <c r="L186" s="5"/>
      <c r="M186" s="5"/>
      <c r="N186" s="5"/>
      <c r="O186" s="5"/>
      <c r="P186" s="54">
        <f t="shared" si="10"/>
        <v>0</v>
      </c>
      <c r="Q186" s="3"/>
      <c r="R186" s="3"/>
      <c r="S186" s="3"/>
      <c r="T186" s="3"/>
      <c r="U186" s="3"/>
      <c r="V186" s="55">
        <f t="shared" si="11"/>
        <v>0</v>
      </c>
      <c r="Y186" s="1"/>
    </row>
    <row r="187" spans="1:25" x14ac:dyDescent="0.25">
      <c r="A187" s="26"/>
      <c r="B187" s="10"/>
      <c r="C187" s="9"/>
      <c r="D187" s="31"/>
      <c r="E187" s="4"/>
      <c r="F187" s="4"/>
      <c r="G187" s="4"/>
      <c r="H187" s="4"/>
      <c r="I187" s="4"/>
      <c r="J187" s="53">
        <f t="shared" si="9"/>
        <v>0</v>
      </c>
      <c r="K187" s="5"/>
      <c r="L187" s="5"/>
      <c r="M187" s="5"/>
      <c r="N187" s="5"/>
      <c r="O187" s="5"/>
      <c r="P187" s="54">
        <f t="shared" si="10"/>
        <v>0</v>
      </c>
      <c r="Q187" s="3"/>
      <c r="R187" s="3"/>
      <c r="S187" s="3"/>
      <c r="T187" s="3"/>
      <c r="U187" s="3"/>
      <c r="V187" s="55">
        <f t="shared" si="11"/>
        <v>0</v>
      </c>
      <c r="Y187" s="1"/>
    </row>
    <row r="188" spans="1:25" x14ac:dyDescent="0.25">
      <c r="A188" s="26"/>
      <c r="B188" s="10"/>
      <c r="C188" s="9"/>
      <c r="D188" s="31"/>
      <c r="E188" s="4"/>
      <c r="F188" s="4"/>
      <c r="G188" s="4"/>
      <c r="H188" s="4"/>
      <c r="I188" s="4"/>
      <c r="J188" s="53">
        <f t="shared" si="9"/>
        <v>0</v>
      </c>
      <c r="K188" s="5"/>
      <c r="L188" s="5"/>
      <c r="M188" s="5"/>
      <c r="N188" s="5"/>
      <c r="O188" s="5"/>
      <c r="P188" s="54">
        <f t="shared" si="10"/>
        <v>0</v>
      </c>
      <c r="Q188" s="3"/>
      <c r="R188" s="3"/>
      <c r="S188" s="3"/>
      <c r="T188" s="3"/>
      <c r="U188" s="3"/>
      <c r="V188" s="55">
        <f t="shared" si="11"/>
        <v>0</v>
      </c>
      <c r="Y188" s="1"/>
    </row>
    <row r="189" spans="1:25" x14ac:dyDescent="0.25">
      <c r="A189" s="26"/>
      <c r="B189" s="10"/>
      <c r="C189" s="9"/>
      <c r="D189" s="31"/>
      <c r="E189" s="4"/>
      <c r="F189" s="4"/>
      <c r="G189" s="4"/>
      <c r="H189" s="4"/>
      <c r="I189" s="4"/>
      <c r="J189" s="53">
        <f t="shared" si="9"/>
        <v>0</v>
      </c>
      <c r="K189" s="5"/>
      <c r="L189" s="5"/>
      <c r="M189" s="5"/>
      <c r="N189" s="5"/>
      <c r="O189" s="5"/>
      <c r="P189" s="54">
        <f t="shared" si="10"/>
        <v>0</v>
      </c>
      <c r="Q189" s="3"/>
      <c r="R189" s="3"/>
      <c r="S189" s="3"/>
      <c r="T189" s="3"/>
      <c r="U189" s="3"/>
      <c r="V189" s="55">
        <f t="shared" si="11"/>
        <v>0</v>
      </c>
      <c r="Y189" s="1"/>
    </row>
    <row r="190" spans="1:25" x14ac:dyDescent="0.25">
      <c r="A190" s="26"/>
      <c r="B190" s="10"/>
      <c r="C190" s="9"/>
      <c r="D190" s="31"/>
      <c r="E190" s="4"/>
      <c r="F190" s="4"/>
      <c r="G190" s="4"/>
      <c r="H190" s="4"/>
      <c r="I190" s="4"/>
      <c r="J190" s="53">
        <f t="shared" si="9"/>
        <v>0</v>
      </c>
      <c r="K190" s="5"/>
      <c r="L190" s="5"/>
      <c r="M190" s="5"/>
      <c r="N190" s="5"/>
      <c r="O190" s="5"/>
      <c r="P190" s="54">
        <f t="shared" si="10"/>
        <v>0</v>
      </c>
      <c r="Q190" s="3"/>
      <c r="R190" s="3"/>
      <c r="S190" s="3"/>
      <c r="T190" s="3"/>
      <c r="U190" s="3"/>
      <c r="V190" s="55">
        <f t="shared" si="11"/>
        <v>0</v>
      </c>
      <c r="Y190" s="1"/>
    </row>
    <row r="191" spans="1:25" x14ac:dyDescent="0.25">
      <c r="A191" s="26"/>
      <c r="B191" s="10"/>
      <c r="C191" s="9"/>
      <c r="D191" s="31"/>
      <c r="E191" s="4"/>
      <c r="F191" s="4"/>
      <c r="G191" s="4"/>
      <c r="H191" s="4"/>
      <c r="I191" s="4"/>
      <c r="J191" s="53">
        <f t="shared" si="9"/>
        <v>0</v>
      </c>
      <c r="K191" s="5"/>
      <c r="L191" s="5"/>
      <c r="M191" s="5"/>
      <c r="N191" s="5"/>
      <c r="O191" s="5"/>
      <c r="P191" s="54">
        <f t="shared" si="10"/>
        <v>0</v>
      </c>
      <c r="Q191" s="3"/>
      <c r="R191" s="3"/>
      <c r="S191" s="3"/>
      <c r="T191" s="3"/>
      <c r="U191" s="3"/>
      <c r="V191" s="55">
        <f t="shared" si="11"/>
        <v>0</v>
      </c>
      <c r="Y191" s="1"/>
    </row>
    <row r="192" spans="1:25" x14ac:dyDescent="0.25">
      <c r="A192" s="26"/>
      <c r="B192" s="10"/>
      <c r="C192" s="9"/>
      <c r="D192" s="31"/>
      <c r="E192" s="4"/>
      <c r="F192" s="4"/>
      <c r="G192" s="4"/>
      <c r="H192" s="4"/>
      <c r="I192" s="4"/>
      <c r="J192" s="53">
        <f t="shared" si="9"/>
        <v>0</v>
      </c>
      <c r="K192" s="5"/>
      <c r="L192" s="5"/>
      <c r="M192" s="5"/>
      <c r="N192" s="5"/>
      <c r="O192" s="5"/>
      <c r="P192" s="54">
        <f t="shared" si="10"/>
        <v>0</v>
      </c>
      <c r="Q192" s="3"/>
      <c r="R192" s="3"/>
      <c r="S192" s="3"/>
      <c r="T192" s="3"/>
      <c r="U192" s="3"/>
      <c r="V192" s="55">
        <f t="shared" si="11"/>
        <v>0</v>
      </c>
      <c r="Y192" s="1"/>
    </row>
    <row r="193" spans="1:25" x14ac:dyDescent="0.25">
      <c r="A193" s="26"/>
      <c r="B193" s="10"/>
      <c r="C193" s="9"/>
      <c r="D193" s="31"/>
      <c r="E193" s="4"/>
      <c r="F193" s="4"/>
      <c r="G193" s="4"/>
      <c r="H193" s="4"/>
      <c r="I193" s="4"/>
      <c r="J193" s="53">
        <f t="shared" si="9"/>
        <v>0</v>
      </c>
      <c r="K193" s="5"/>
      <c r="L193" s="5"/>
      <c r="M193" s="5"/>
      <c r="N193" s="5"/>
      <c r="O193" s="5"/>
      <c r="P193" s="54">
        <f t="shared" si="10"/>
        <v>0</v>
      </c>
      <c r="Q193" s="3"/>
      <c r="R193" s="3"/>
      <c r="S193" s="3"/>
      <c r="T193" s="3"/>
      <c r="U193" s="3"/>
      <c r="V193" s="55">
        <f t="shared" si="11"/>
        <v>0</v>
      </c>
      <c r="Y193" s="1"/>
    </row>
    <row r="194" spans="1:25" x14ac:dyDescent="0.25">
      <c r="A194" s="26"/>
      <c r="B194" s="10"/>
      <c r="C194" s="9"/>
      <c r="D194" s="31"/>
      <c r="E194" s="4"/>
      <c r="F194" s="4"/>
      <c r="G194" s="4"/>
      <c r="H194" s="4"/>
      <c r="I194" s="4"/>
      <c r="J194" s="53">
        <f t="shared" si="9"/>
        <v>0</v>
      </c>
      <c r="K194" s="5"/>
      <c r="L194" s="5"/>
      <c r="M194" s="5"/>
      <c r="N194" s="5"/>
      <c r="O194" s="5"/>
      <c r="P194" s="54">
        <f t="shared" si="10"/>
        <v>0</v>
      </c>
      <c r="Q194" s="3"/>
      <c r="R194" s="3"/>
      <c r="S194" s="3"/>
      <c r="T194" s="3"/>
      <c r="U194" s="3"/>
      <c r="V194" s="55">
        <f t="shared" si="11"/>
        <v>0</v>
      </c>
      <c r="Y194" s="1"/>
    </row>
    <row r="195" spans="1:25" x14ac:dyDescent="0.25">
      <c r="A195" s="26"/>
      <c r="B195" s="10"/>
      <c r="C195" s="9"/>
      <c r="D195" s="31"/>
      <c r="E195" s="4"/>
      <c r="F195" s="4"/>
      <c r="G195" s="4"/>
      <c r="H195" s="4"/>
      <c r="I195" s="4"/>
      <c r="J195" s="53">
        <f t="shared" si="9"/>
        <v>0</v>
      </c>
      <c r="K195" s="5"/>
      <c r="L195" s="5"/>
      <c r="M195" s="5"/>
      <c r="N195" s="5"/>
      <c r="O195" s="5"/>
      <c r="P195" s="54">
        <f t="shared" si="10"/>
        <v>0</v>
      </c>
      <c r="Q195" s="3"/>
      <c r="R195" s="3"/>
      <c r="S195" s="3"/>
      <c r="T195" s="3"/>
      <c r="U195" s="3"/>
      <c r="V195" s="55">
        <f t="shared" si="11"/>
        <v>0</v>
      </c>
      <c r="Y195" s="1"/>
    </row>
    <row r="196" spans="1:25" x14ac:dyDescent="0.25">
      <c r="A196" s="26"/>
      <c r="B196" s="10"/>
      <c r="C196" s="9"/>
      <c r="D196" s="31"/>
      <c r="E196" s="4"/>
      <c r="F196" s="4"/>
      <c r="G196" s="4"/>
      <c r="H196" s="4"/>
      <c r="I196" s="4"/>
      <c r="J196" s="53">
        <f t="shared" si="9"/>
        <v>0</v>
      </c>
      <c r="K196" s="5"/>
      <c r="L196" s="5"/>
      <c r="M196" s="5"/>
      <c r="N196" s="5"/>
      <c r="O196" s="5"/>
      <c r="P196" s="54">
        <f t="shared" si="10"/>
        <v>0</v>
      </c>
      <c r="Q196" s="3"/>
      <c r="R196" s="3"/>
      <c r="S196" s="3"/>
      <c r="T196" s="3"/>
      <c r="U196" s="3"/>
      <c r="V196" s="55">
        <f t="shared" si="11"/>
        <v>0</v>
      </c>
      <c r="Y196" s="1"/>
    </row>
    <row r="197" spans="1:25" x14ac:dyDescent="0.25">
      <c r="A197" s="26"/>
      <c r="B197" s="10"/>
      <c r="C197" s="9"/>
      <c r="D197" s="31"/>
      <c r="E197" s="4"/>
      <c r="F197" s="4"/>
      <c r="G197" s="4"/>
      <c r="H197" s="4"/>
      <c r="I197" s="4"/>
      <c r="J197" s="53">
        <f t="shared" ref="J197:J260" si="12">SUM(E197:I197)</f>
        <v>0</v>
      </c>
      <c r="K197" s="5"/>
      <c r="L197" s="5"/>
      <c r="M197" s="5"/>
      <c r="N197" s="5"/>
      <c r="O197" s="5"/>
      <c r="P197" s="54">
        <f t="shared" ref="P197:P260" si="13">SUM(K197:O197)</f>
        <v>0</v>
      </c>
      <c r="Q197" s="3"/>
      <c r="R197" s="3"/>
      <c r="S197" s="3"/>
      <c r="T197" s="3"/>
      <c r="U197" s="3"/>
      <c r="V197" s="55">
        <f t="shared" ref="V197:V260" si="14">SUM(Q197:U197)</f>
        <v>0</v>
      </c>
      <c r="Y197" s="1"/>
    </row>
    <row r="198" spans="1:25" x14ac:dyDescent="0.25">
      <c r="A198" s="26"/>
      <c r="B198" s="10"/>
      <c r="C198" s="9"/>
      <c r="D198" s="31"/>
      <c r="E198" s="4"/>
      <c r="F198" s="4"/>
      <c r="G198" s="4"/>
      <c r="H198" s="4"/>
      <c r="I198" s="4"/>
      <c r="J198" s="53">
        <f t="shared" si="12"/>
        <v>0</v>
      </c>
      <c r="K198" s="5"/>
      <c r="L198" s="5"/>
      <c r="M198" s="5"/>
      <c r="N198" s="5"/>
      <c r="O198" s="5"/>
      <c r="P198" s="54">
        <f t="shared" si="13"/>
        <v>0</v>
      </c>
      <c r="Q198" s="3"/>
      <c r="R198" s="3"/>
      <c r="S198" s="3"/>
      <c r="T198" s="3"/>
      <c r="U198" s="3"/>
      <c r="V198" s="55">
        <f t="shared" si="14"/>
        <v>0</v>
      </c>
      <c r="Y198" s="1"/>
    </row>
    <row r="199" spans="1:25" x14ac:dyDescent="0.25">
      <c r="A199" s="26"/>
      <c r="B199" s="10"/>
      <c r="C199" s="9"/>
      <c r="D199" s="31"/>
      <c r="E199" s="4"/>
      <c r="F199" s="4"/>
      <c r="G199" s="4"/>
      <c r="H199" s="4"/>
      <c r="I199" s="4"/>
      <c r="J199" s="53">
        <f t="shared" si="12"/>
        <v>0</v>
      </c>
      <c r="K199" s="5"/>
      <c r="L199" s="5"/>
      <c r="M199" s="5"/>
      <c r="N199" s="5"/>
      <c r="O199" s="5"/>
      <c r="P199" s="54">
        <f t="shared" si="13"/>
        <v>0</v>
      </c>
      <c r="Q199" s="3"/>
      <c r="R199" s="3"/>
      <c r="S199" s="3"/>
      <c r="T199" s="3"/>
      <c r="U199" s="3"/>
      <c r="V199" s="55">
        <f t="shared" si="14"/>
        <v>0</v>
      </c>
      <c r="Y199" s="1"/>
    </row>
    <row r="200" spans="1:25" x14ac:dyDescent="0.25">
      <c r="A200" s="26"/>
      <c r="B200" s="10"/>
      <c r="C200" s="9"/>
      <c r="D200" s="31"/>
      <c r="E200" s="4"/>
      <c r="F200" s="4"/>
      <c r="G200" s="4"/>
      <c r="H200" s="4"/>
      <c r="I200" s="4"/>
      <c r="J200" s="53">
        <f t="shared" si="12"/>
        <v>0</v>
      </c>
      <c r="K200" s="5"/>
      <c r="L200" s="5"/>
      <c r="M200" s="5"/>
      <c r="N200" s="5"/>
      <c r="O200" s="5"/>
      <c r="P200" s="54">
        <f t="shared" si="13"/>
        <v>0</v>
      </c>
      <c r="Q200" s="3"/>
      <c r="R200" s="3"/>
      <c r="S200" s="3"/>
      <c r="T200" s="3"/>
      <c r="U200" s="3"/>
      <c r="V200" s="55">
        <f t="shared" si="14"/>
        <v>0</v>
      </c>
      <c r="Y200" s="1"/>
    </row>
    <row r="201" spans="1:25" x14ac:dyDescent="0.25">
      <c r="A201" s="26"/>
      <c r="B201" s="10"/>
      <c r="C201" s="9"/>
      <c r="D201" s="31"/>
      <c r="E201" s="4"/>
      <c r="F201" s="4"/>
      <c r="G201" s="4"/>
      <c r="H201" s="4"/>
      <c r="I201" s="4"/>
      <c r="J201" s="53">
        <f t="shared" si="12"/>
        <v>0</v>
      </c>
      <c r="K201" s="5"/>
      <c r="L201" s="5"/>
      <c r="M201" s="5"/>
      <c r="N201" s="5"/>
      <c r="O201" s="5"/>
      <c r="P201" s="54">
        <f t="shared" si="13"/>
        <v>0</v>
      </c>
      <c r="Q201" s="3"/>
      <c r="R201" s="3"/>
      <c r="S201" s="3"/>
      <c r="T201" s="3"/>
      <c r="U201" s="3"/>
      <c r="V201" s="55">
        <f t="shared" si="14"/>
        <v>0</v>
      </c>
      <c r="Y201" s="1"/>
    </row>
    <row r="202" spans="1:25" x14ac:dyDescent="0.25">
      <c r="A202" s="26"/>
      <c r="B202" s="10"/>
      <c r="C202" s="9"/>
      <c r="D202" s="31"/>
      <c r="E202" s="4"/>
      <c r="F202" s="4"/>
      <c r="G202" s="4"/>
      <c r="H202" s="4"/>
      <c r="I202" s="4"/>
      <c r="J202" s="53">
        <f t="shared" si="12"/>
        <v>0</v>
      </c>
      <c r="K202" s="5"/>
      <c r="L202" s="5"/>
      <c r="M202" s="5"/>
      <c r="N202" s="5"/>
      <c r="O202" s="5"/>
      <c r="P202" s="54">
        <f t="shared" si="13"/>
        <v>0</v>
      </c>
      <c r="Q202" s="3"/>
      <c r="R202" s="3"/>
      <c r="S202" s="3"/>
      <c r="T202" s="3"/>
      <c r="U202" s="3"/>
      <c r="V202" s="55">
        <f t="shared" si="14"/>
        <v>0</v>
      </c>
      <c r="Y202" s="1"/>
    </row>
    <row r="203" spans="1:25" x14ac:dyDescent="0.25">
      <c r="A203" s="26"/>
      <c r="B203" s="10"/>
      <c r="C203" s="9"/>
      <c r="D203" s="31"/>
      <c r="E203" s="4"/>
      <c r="F203" s="4"/>
      <c r="G203" s="4"/>
      <c r="H203" s="4"/>
      <c r="I203" s="4"/>
      <c r="J203" s="53">
        <f t="shared" si="12"/>
        <v>0</v>
      </c>
      <c r="K203" s="5"/>
      <c r="L203" s="5"/>
      <c r="M203" s="5"/>
      <c r="N203" s="5"/>
      <c r="O203" s="5"/>
      <c r="P203" s="54">
        <f t="shared" si="13"/>
        <v>0</v>
      </c>
      <c r="Q203" s="3"/>
      <c r="R203" s="3"/>
      <c r="S203" s="3"/>
      <c r="T203" s="3"/>
      <c r="U203" s="3"/>
      <c r="V203" s="55">
        <f t="shared" si="14"/>
        <v>0</v>
      </c>
      <c r="Y203" s="1"/>
    </row>
    <row r="204" spans="1:25" x14ac:dyDescent="0.25">
      <c r="A204" s="26"/>
      <c r="B204" s="10"/>
      <c r="C204" s="9"/>
      <c r="D204" s="31"/>
      <c r="E204" s="4"/>
      <c r="F204" s="4"/>
      <c r="G204" s="4"/>
      <c r="H204" s="4"/>
      <c r="I204" s="4"/>
      <c r="J204" s="53">
        <f t="shared" si="12"/>
        <v>0</v>
      </c>
      <c r="K204" s="5"/>
      <c r="L204" s="5"/>
      <c r="M204" s="5"/>
      <c r="N204" s="5"/>
      <c r="O204" s="5"/>
      <c r="P204" s="54">
        <f t="shared" si="13"/>
        <v>0</v>
      </c>
      <c r="Q204" s="3"/>
      <c r="R204" s="3"/>
      <c r="S204" s="3"/>
      <c r="T204" s="3"/>
      <c r="U204" s="3"/>
      <c r="V204" s="55">
        <f t="shared" si="14"/>
        <v>0</v>
      </c>
      <c r="Y204" s="1"/>
    </row>
    <row r="205" spans="1:25" x14ac:dyDescent="0.25">
      <c r="A205" s="26"/>
      <c r="B205" s="10"/>
      <c r="C205" s="9"/>
      <c r="D205" s="31"/>
      <c r="E205" s="4"/>
      <c r="F205" s="4"/>
      <c r="G205" s="4"/>
      <c r="H205" s="4"/>
      <c r="I205" s="4"/>
      <c r="J205" s="53">
        <f t="shared" si="12"/>
        <v>0</v>
      </c>
      <c r="K205" s="5"/>
      <c r="L205" s="5"/>
      <c r="M205" s="5"/>
      <c r="N205" s="5"/>
      <c r="O205" s="5"/>
      <c r="P205" s="54">
        <f t="shared" si="13"/>
        <v>0</v>
      </c>
      <c r="Q205" s="3"/>
      <c r="R205" s="3"/>
      <c r="S205" s="3"/>
      <c r="T205" s="3"/>
      <c r="U205" s="3"/>
      <c r="V205" s="55">
        <f t="shared" si="14"/>
        <v>0</v>
      </c>
      <c r="Y205" s="1"/>
    </row>
    <row r="206" spans="1:25" x14ac:dyDescent="0.25">
      <c r="A206" s="26"/>
      <c r="B206" s="10"/>
      <c r="C206" s="9"/>
      <c r="D206" s="31"/>
      <c r="E206" s="4"/>
      <c r="F206" s="4"/>
      <c r="G206" s="4"/>
      <c r="H206" s="4"/>
      <c r="I206" s="4"/>
      <c r="J206" s="53">
        <f t="shared" si="12"/>
        <v>0</v>
      </c>
      <c r="K206" s="5"/>
      <c r="L206" s="5"/>
      <c r="M206" s="5"/>
      <c r="N206" s="5"/>
      <c r="O206" s="5"/>
      <c r="P206" s="54">
        <f t="shared" si="13"/>
        <v>0</v>
      </c>
      <c r="Q206" s="3"/>
      <c r="R206" s="3"/>
      <c r="S206" s="3"/>
      <c r="T206" s="3"/>
      <c r="U206" s="3"/>
      <c r="V206" s="55">
        <f t="shared" si="14"/>
        <v>0</v>
      </c>
      <c r="Y206" s="1"/>
    </row>
    <row r="207" spans="1:25" x14ac:dyDescent="0.25">
      <c r="A207" s="26"/>
      <c r="B207" s="10"/>
      <c r="C207" s="9"/>
      <c r="D207" s="31"/>
      <c r="E207" s="4"/>
      <c r="F207" s="4"/>
      <c r="G207" s="4"/>
      <c r="H207" s="4"/>
      <c r="I207" s="4"/>
      <c r="J207" s="53">
        <f t="shared" si="12"/>
        <v>0</v>
      </c>
      <c r="K207" s="5"/>
      <c r="L207" s="5"/>
      <c r="M207" s="5"/>
      <c r="N207" s="5"/>
      <c r="O207" s="5"/>
      <c r="P207" s="54">
        <f t="shared" si="13"/>
        <v>0</v>
      </c>
      <c r="Q207" s="3"/>
      <c r="R207" s="3"/>
      <c r="S207" s="3"/>
      <c r="T207" s="3"/>
      <c r="U207" s="3"/>
      <c r="V207" s="55">
        <f t="shared" si="14"/>
        <v>0</v>
      </c>
      <c r="Y207" s="1"/>
    </row>
    <row r="208" spans="1:25" x14ac:dyDescent="0.25">
      <c r="A208" s="26"/>
      <c r="B208" s="10"/>
      <c r="C208" s="9"/>
      <c r="D208" s="31"/>
      <c r="E208" s="4"/>
      <c r="F208" s="4"/>
      <c r="G208" s="4"/>
      <c r="H208" s="4"/>
      <c r="I208" s="4"/>
      <c r="J208" s="53">
        <f t="shared" si="12"/>
        <v>0</v>
      </c>
      <c r="K208" s="5"/>
      <c r="L208" s="5"/>
      <c r="M208" s="5"/>
      <c r="N208" s="5"/>
      <c r="O208" s="5"/>
      <c r="P208" s="54">
        <f t="shared" si="13"/>
        <v>0</v>
      </c>
      <c r="Q208" s="3"/>
      <c r="R208" s="3"/>
      <c r="S208" s="3"/>
      <c r="T208" s="3"/>
      <c r="U208" s="3"/>
      <c r="V208" s="55">
        <f t="shared" si="14"/>
        <v>0</v>
      </c>
      <c r="Y208" s="1"/>
    </row>
    <row r="209" spans="1:25" x14ac:dyDescent="0.25">
      <c r="A209" s="26"/>
      <c r="B209" s="10"/>
      <c r="C209" s="9"/>
      <c r="D209" s="31"/>
      <c r="E209" s="4"/>
      <c r="F209" s="4"/>
      <c r="G209" s="4"/>
      <c r="H209" s="4"/>
      <c r="I209" s="4"/>
      <c r="J209" s="53">
        <f t="shared" si="12"/>
        <v>0</v>
      </c>
      <c r="K209" s="5"/>
      <c r="L209" s="5"/>
      <c r="M209" s="5"/>
      <c r="N209" s="5"/>
      <c r="O209" s="5"/>
      <c r="P209" s="54">
        <f t="shared" si="13"/>
        <v>0</v>
      </c>
      <c r="Q209" s="3"/>
      <c r="R209" s="3"/>
      <c r="S209" s="3"/>
      <c r="T209" s="3"/>
      <c r="U209" s="3"/>
      <c r="V209" s="55">
        <f t="shared" si="14"/>
        <v>0</v>
      </c>
      <c r="Y209" s="1"/>
    </row>
    <row r="210" spans="1:25" x14ac:dyDescent="0.25">
      <c r="A210" s="26"/>
      <c r="B210" s="10"/>
      <c r="C210" s="9"/>
      <c r="D210" s="31"/>
      <c r="E210" s="4"/>
      <c r="F210" s="4"/>
      <c r="G210" s="4"/>
      <c r="H210" s="4"/>
      <c r="I210" s="4"/>
      <c r="J210" s="53">
        <f t="shared" si="12"/>
        <v>0</v>
      </c>
      <c r="K210" s="5"/>
      <c r="L210" s="5"/>
      <c r="M210" s="5"/>
      <c r="N210" s="5"/>
      <c r="O210" s="5"/>
      <c r="P210" s="54">
        <f t="shared" si="13"/>
        <v>0</v>
      </c>
      <c r="Q210" s="3"/>
      <c r="R210" s="3"/>
      <c r="S210" s="3"/>
      <c r="T210" s="3"/>
      <c r="U210" s="3"/>
      <c r="V210" s="55">
        <f t="shared" si="14"/>
        <v>0</v>
      </c>
      <c r="Y210" s="1"/>
    </row>
    <row r="211" spans="1:25" x14ac:dyDescent="0.25">
      <c r="A211" s="26"/>
      <c r="B211" s="10"/>
      <c r="C211" s="9"/>
      <c r="D211" s="31"/>
      <c r="E211" s="4"/>
      <c r="F211" s="4"/>
      <c r="G211" s="4"/>
      <c r="H211" s="4"/>
      <c r="I211" s="4"/>
      <c r="J211" s="53">
        <f t="shared" si="12"/>
        <v>0</v>
      </c>
      <c r="K211" s="5"/>
      <c r="L211" s="5"/>
      <c r="M211" s="5"/>
      <c r="N211" s="5"/>
      <c r="O211" s="5"/>
      <c r="P211" s="54">
        <f t="shared" si="13"/>
        <v>0</v>
      </c>
      <c r="Q211" s="3"/>
      <c r="R211" s="3"/>
      <c r="S211" s="3"/>
      <c r="T211" s="3"/>
      <c r="U211" s="3"/>
      <c r="V211" s="55">
        <f t="shared" si="14"/>
        <v>0</v>
      </c>
      <c r="Y211" s="1"/>
    </row>
    <row r="212" spans="1:25" x14ac:dyDescent="0.25">
      <c r="A212" s="26"/>
      <c r="B212" s="10"/>
      <c r="C212" s="9"/>
      <c r="D212" s="31"/>
      <c r="E212" s="4"/>
      <c r="F212" s="4"/>
      <c r="G212" s="4"/>
      <c r="H212" s="4"/>
      <c r="I212" s="4"/>
      <c r="J212" s="53">
        <f t="shared" si="12"/>
        <v>0</v>
      </c>
      <c r="K212" s="5"/>
      <c r="L212" s="5"/>
      <c r="M212" s="5"/>
      <c r="N212" s="5"/>
      <c r="O212" s="5"/>
      <c r="P212" s="54">
        <f t="shared" si="13"/>
        <v>0</v>
      </c>
      <c r="Q212" s="3"/>
      <c r="R212" s="3"/>
      <c r="S212" s="3"/>
      <c r="T212" s="3"/>
      <c r="U212" s="3"/>
      <c r="V212" s="55">
        <f t="shared" si="14"/>
        <v>0</v>
      </c>
      <c r="Y212" s="1"/>
    </row>
    <row r="213" spans="1:25" x14ac:dyDescent="0.25">
      <c r="A213" s="26"/>
      <c r="B213" s="10"/>
      <c r="C213" s="9"/>
      <c r="D213" s="31"/>
      <c r="E213" s="4"/>
      <c r="F213" s="4"/>
      <c r="G213" s="4"/>
      <c r="H213" s="4"/>
      <c r="I213" s="4"/>
      <c r="J213" s="53">
        <f t="shared" si="12"/>
        <v>0</v>
      </c>
      <c r="K213" s="5"/>
      <c r="L213" s="5"/>
      <c r="M213" s="5"/>
      <c r="N213" s="5"/>
      <c r="O213" s="5"/>
      <c r="P213" s="54">
        <f t="shared" si="13"/>
        <v>0</v>
      </c>
      <c r="Q213" s="3"/>
      <c r="R213" s="3"/>
      <c r="S213" s="3"/>
      <c r="T213" s="3"/>
      <c r="U213" s="3"/>
      <c r="V213" s="55">
        <f t="shared" si="14"/>
        <v>0</v>
      </c>
      <c r="Y213" s="1"/>
    </row>
    <row r="214" spans="1:25" x14ac:dyDescent="0.25">
      <c r="A214" s="26"/>
      <c r="B214" s="10"/>
      <c r="C214" s="9"/>
      <c r="D214" s="31"/>
      <c r="E214" s="4"/>
      <c r="F214" s="4"/>
      <c r="G214" s="4"/>
      <c r="H214" s="4"/>
      <c r="I214" s="4"/>
      <c r="J214" s="53">
        <f t="shared" si="12"/>
        <v>0</v>
      </c>
      <c r="K214" s="5"/>
      <c r="L214" s="5"/>
      <c r="M214" s="5"/>
      <c r="N214" s="5"/>
      <c r="O214" s="5"/>
      <c r="P214" s="54">
        <f t="shared" si="13"/>
        <v>0</v>
      </c>
      <c r="Q214" s="3"/>
      <c r="R214" s="3"/>
      <c r="S214" s="3"/>
      <c r="T214" s="3"/>
      <c r="U214" s="3"/>
      <c r="V214" s="55">
        <f t="shared" si="14"/>
        <v>0</v>
      </c>
      <c r="Y214" s="1"/>
    </row>
    <row r="215" spans="1:25" x14ac:dyDescent="0.25">
      <c r="A215" s="26"/>
      <c r="B215" s="10"/>
      <c r="C215" s="9"/>
      <c r="D215" s="31"/>
      <c r="E215" s="4"/>
      <c r="F215" s="4"/>
      <c r="G215" s="4"/>
      <c r="H215" s="4"/>
      <c r="I215" s="4"/>
      <c r="J215" s="53">
        <f t="shared" si="12"/>
        <v>0</v>
      </c>
      <c r="K215" s="5"/>
      <c r="L215" s="5"/>
      <c r="M215" s="5"/>
      <c r="N215" s="5"/>
      <c r="O215" s="5"/>
      <c r="P215" s="54">
        <f t="shared" si="13"/>
        <v>0</v>
      </c>
      <c r="Q215" s="3"/>
      <c r="R215" s="3"/>
      <c r="S215" s="3"/>
      <c r="T215" s="3"/>
      <c r="U215" s="3"/>
      <c r="V215" s="55">
        <f t="shared" si="14"/>
        <v>0</v>
      </c>
      <c r="Y215" s="1"/>
    </row>
    <row r="216" spans="1:25" x14ac:dyDescent="0.25">
      <c r="A216" s="26"/>
      <c r="B216" s="10"/>
      <c r="C216" s="9"/>
      <c r="D216" s="31"/>
      <c r="E216" s="4"/>
      <c r="F216" s="4"/>
      <c r="G216" s="4"/>
      <c r="H216" s="4"/>
      <c r="I216" s="4"/>
      <c r="J216" s="53">
        <f t="shared" si="12"/>
        <v>0</v>
      </c>
      <c r="K216" s="5"/>
      <c r="L216" s="5"/>
      <c r="M216" s="5"/>
      <c r="N216" s="5"/>
      <c r="O216" s="5"/>
      <c r="P216" s="54">
        <f t="shared" si="13"/>
        <v>0</v>
      </c>
      <c r="Q216" s="3"/>
      <c r="R216" s="3"/>
      <c r="S216" s="3"/>
      <c r="T216" s="3"/>
      <c r="U216" s="3"/>
      <c r="V216" s="55">
        <f t="shared" si="14"/>
        <v>0</v>
      </c>
      <c r="Y216" s="1"/>
    </row>
    <row r="217" spans="1:25" x14ac:dyDescent="0.25">
      <c r="A217" s="26"/>
      <c r="B217" s="10"/>
      <c r="C217" s="9"/>
      <c r="D217" s="31"/>
      <c r="E217" s="4"/>
      <c r="F217" s="4"/>
      <c r="G217" s="4"/>
      <c r="H217" s="4"/>
      <c r="I217" s="4"/>
      <c r="J217" s="53">
        <f t="shared" si="12"/>
        <v>0</v>
      </c>
      <c r="K217" s="5"/>
      <c r="L217" s="5"/>
      <c r="M217" s="5"/>
      <c r="N217" s="5"/>
      <c r="O217" s="5"/>
      <c r="P217" s="54">
        <f t="shared" si="13"/>
        <v>0</v>
      </c>
      <c r="Q217" s="3"/>
      <c r="R217" s="3"/>
      <c r="S217" s="3"/>
      <c r="T217" s="3"/>
      <c r="U217" s="3"/>
      <c r="V217" s="55">
        <f t="shared" si="14"/>
        <v>0</v>
      </c>
      <c r="Y217" s="1"/>
    </row>
    <row r="218" spans="1:25" x14ac:dyDescent="0.25">
      <c r="A218" s="26"/>
      <c r="B218" s="10"/>
      <c r="C218" s="9"/>
      <c r="D218" s="31"/>
      <c r="E218" s="4"/>
      <c r="F218" s="4"/>
      <c r="G218" s="4"/>
      <c r="H218" s="4"/>
      <c r="I218" s="4"/>
      <c r="J218" s="53">
        <f t="shared" si="12"/>
        <v>0</v>
      </c>
      <c r="K218" s="5"/>
      <c r="L218" s="5"/>
      <c r="M218" s="5"/>
      <c r="N218" s="5"/>
      <c r="O218" s="5"/>
      <c r="P218" s="54">
        <f t="shared" si="13"/>
        <v>0</v>
      </c>
      <c r="Q218" s="3"/>
      <c r="R218" s="3"/>
      <c r="S218" s="3"/>
      <c r="T218" s="3"/>
      <c r="U218" s="3"/>
      <c r="V218" s="55">
        <f t="shared" si="14"/>
        <v>0</v>
      </c>
      <c r="Y218" s="1"/>
    </row>
    <row r="219" spans="1:25" x14ac:dyDescent="0.25">
      <c r="A219" s="26"/>
      <c r="B219" s="10"/>
      <c r="C219" s="9"/>
      <c r="D219" s="31"/>
      <c r="E219" s="4"/>
      <c r="F219" s="4"/>
      <c r="G219" s="4"/>
      <c r="H219" s="4"/>
      <c r="I219" s="4"/>
      <c r="J219" s="53">
        <f t="shared" si="12"/>
        <v>0</v>
      </c>
      <c r="K219" s="5"/>
      <c r="L219" s="5"/>
      <c r="M219" s="5"/>
      <c r="N219" s="5"/>
      <c r="O219" s="5"/>
      <c r="P219" s="54">
        <f t="shared" si="13"/>
        <v>0</v>
      </c>
      <c r="Q219" s="3"/>
      <c r="R219" s="3"/>
      <c r="S219" s="3"/>
      <c r="T219" s="3"/>
      <c r="U219" s="3"/>
      <c r="V219" s="55">
        <f t="shared" si="14"/>
        <v>0</v>
      </c>
      <c r="Y219" s="1"/>
    </row>
    <row r="220" spans="1:25" x14ac:dyDescent="0.25">
      <c r="A220" s="26"/>
      <c r="B220" s="10"/>
      <c r="C220" s="9"/>
      <c r="D220" s="31"/>
      <c r="E220" s="4"/>
      <c r="F220" s="4"/>
      <c r="G220" s="4"/>
      <c r="H220" s="4"/>
      <c r="I220" s="4"/>
      <c r="J220" s="53">
        <f t="shared" si="12"/>
        <v>0</v>
      </c>
      <c r="K220" s="5"/>
      <c r="L220" s="5"/>
      <c r="M220" s="5"/>
      <c r="N220" s="5"/>
      <c r="O220" s="5"/>
      <c r="P220" s="54">
        <f t="shared" si="13"/>
        <v>0</v>
      </c>
      <c r="Q220" s="3"/>
      <c r="R220" s="3"/>
      <c r="S220" s="3"/>
      <c r="T220" s="3"/>
      <c r="U220" s="3"/>
      <c r="V220" s="55">
        <f t="shared" si="14"/>
        <v>0</v>
      </c>
      <c r="Y220" s="1"/>
    </row>
    <row r="221" spans="1:25" x14ac:dyDescent="0.25">
      <c r="A221" s="26"/>
      <c r="B221" s="10"/>
      <c r="C221" s="9"/>
      <c r="D221" s="31"/>
      <c r="E221" s="4"/>
      <c r="F221" s="4"/>
      <c r="G221" s="4"/>
      <c r="H221" s="4"/>
      <c r="I221" s="4"/>
      <c r="J221" s="53">
        <f t="shared" si="12"/>
        <v>0</v>
      </c>
      <c r="K221" s="5"/>
      <c r="L221" s="5"/>
      <c r="M221" s="5"/>
      <c r="N221" s="5"/>
      <c r="O221" s="5"/>
      <c r="P221" s="54">
        <f t="shared" si="13"/>
        <v>0</v>
      </c>
      <c r="Q221" s="3"/>
      <c r="R221" s="3"/>
      <c r="S221" s="3"/>
      <c r="T221" s="3"/>
      <c r="U221" s="3"/>
      <c r="V221" s="55">
        <f t="shared" si="14"/>
        <v>0</v>
      </c>
      <c r="Y221" s="1"/>
    </row>
    <row r="222" spans="1:25" x14ac:dyDescent="0.25">
      <c r="A222" s="26"/>
      <c r="B222" s="10"/>
      <c r="C222" s="9"/>
      <c r="D222" s="31"/>
      <c r="E222" s="4"/>
      <c r="F222" s="4"/>
      <c r="G222" s="4"/>
      <c r="H222" s="4"/>
      <c r="I222" s="4"/>
      <c r="J222" s="53">
        <f t="shared" si="12"/>
        <v>0</v>
      </c>
      <c r="K222" s="5"/>
      <c r="L222" s="5"/>
      <c r="M222" s="5"/>
      <c r="N222" s="5"/>
      <c r="O222" s="5"/>
      <c r="P222" s="54">
        <f t="shared" si="13"/>
        <v>0</v>
      </c>
      <c r="Q222" s="3"/>
      <c r="R222" s="3"/>
      <c r="S222" s="3"/>
      <c r="T222" s="3"/>
      <c r="U222" s="3"/>
      <c r="V222" s="55">
        <f t="shared" si="14"/>
        <v>0</v>
      </c>
      <c r="Y222" s="1"/>
    </row>
    <row r="223" spans="1:25" x14ac:dyDescent="0.25">
      <c r="A223" s="26"/>
      <c r="B223" s="10"/>
      <c r="C223" s="9"/>
      <c r="D223" s="31"/>
      <c r="E223" s="4"/>
      <c r="F223" s="4"/>
      <c r="G223" s="4"/>
      <c r="H223" s="4"/>
      <c r="I223" s="4"/>
      <c r="J223" s="53">
        <f t="shared" si="12"/>
        <v>0</v>
      </c>
      <c r="K223" s="5"/>
      <c r="L223" s="5"/>
      <c r="M223" s="5"/>
      <c r="N223" s="5"/>
      <c r="O223" s="5"/>
      <c r="P223" s="54">
        <f t="shared" si="13"/>
        <v>0</v>
      </c>
      <c r="Q223" s="3"/>
      <c r="R223" s="3"/>
      <c r="S223" s="3"/>
      <c r="T223" s="3"/>
      <c r="U223" s="3"/>
      <c r="V223" s="55">
        <f t="shared" si="14"/>
        <v>0</v>
      </c>
      <c r="Y223" s="1"/>
    </row>
    <row r="224" spans="1:25" x14ac:dyDescent="0.25">
      <c r="A224" s="26"/>
      <c r="B224" s="10"/>
      <c r="C224" s="9"/>
      <c r="D224" s="31"/>
      <c r="E224" s="4"/>
      <c r="F224" s="4"/>
      <c r="G224" s="4"/>
      <c r="H224" s="4"/>
      <c r="I224" s="4"/>
      <c r="J224" s="53">
        <f t="shared" si="12"/>
        <v>0</v>
      </c>
      <c r="K224" s="5"/>
      <c r="L224" s="5"/>
      <c r="M224" s="5"/>
      <c r="N224" s="5"/>
      <c r="O224" s="5"/>
      <c r="P224" s="54">
        <f t="shared" si="13"/>
        <v>0</v>
      </c>
      <c r="Q224" s="3"/>
      <c r="R224" s="3"/>
      <c r="S224" s="3"/>
      <c r="T224" s="3"/>
      <c r="U224" s="3"/>
      <c r="V224" s="55">
        <f t="shared" si="14"/>
        <v>0</v>
      </c>
      <c r="Y224" s="1"/>
    </row>
    <row r="225" spans="1:25" x14ac:dyDescent="0.25">
      <c r="A225" s="26"/>
      <c r="B225" s="10"/>
      <c r="C225" s="9"/>
      <c r="D225" s="31"/>
      <c r="E225" s="4"/>
      <c r="F225" s="4"/>
      <c r="G225" s="4"/>
      <c r="H225" s="4"/>
      <c r="I225" s="4"/>
      <c r="J225" s="53">
        <f t="shared" si="12"/>
        <v>0</v>
      </c>
      <c r="K225" s="5"/>
      <c r="L225" s="5"/>
      <c r="M225" s="5"/>
      <c r="N225" s="5"/>
      <c r="O225" s="5"/>
      <c r="P225" s="54">
        <f t="shared" si="13"/>
        <v>0</v>
      </c>
      <c r="Q225" s="3"/>
      <c r="R225" s="3"/>
      <c r="S225" s="3"/>
      <c r="T225" s="3"/>
      <c r="U225" s="3"/>
      <c r="V225" s="55">
        <f t="shared" si="14"/>
        <v>0</v>
      </c>
      <c r="Y225" s="1"/>
    </row>
    <row r="226" spans="1:25" x14ac:dyDescent="0.25">
      <c r="A226" s="26"/>
      <c r="B226" s="10"/>
      <c r="C226" s="9"/>
      <c r="D226" s="31"/>
      <c r="E226" s="4"/>
      <c r="F226" s="4"/>
      <c r="G226" s="4"/>
      <c r="H226" s="4"/>
      <c r="I226" s="4"/>
      <c r="J226" s="53">
        <f t="shared" si="12"/>
        <v>0</v>
      </c>
      <c r="K226" s="5"/>
      <c r="L226" s="5"/>
      <c r="M226" s="5"/>
      <c r="N226" s="5"/>
      <c r="O226" s="5"/>
      <c r="P226" s="54">
        <f t="shared" si="13"/>
        <v>0</v>
      </c>
      <c r="Q226" s="3"/>
      <c r="R226" s="3"/>
      <c r="S226" s="3"/>
      <c r="T226" s="3"/>
      <c r="U226" s="3"/>
      <c r="V226" s="55">
        <f t="shared" si="14"/>
        <v>0</v>
      </c>
      <c r="Y226" s="1"/>
    </row>
    <row r="227" spans="1:25" x14ac:dyDescent="0.25">
      <c r="A227" s="26"/>
      <c r="B227" s="10"/>
      <c r="C227" s="9"/>
      <c r="D227" s="31"/>
      <c r="E227" s="4"/>
      <c r="F227" s="4"/>
      <c r="G227" s="4"/>
      <c r="H227" s="4"/>
      <c r="I227" s="4"/>
      <c r="J227" s="53">
        <f t="shared" si="12"/>
        <v>0</v>
      </c>
      <c r="K227" s="5"/>
      <c r="L227" s="5"/>
      <c r="M227" s="5"/>
      <c r="N227" s="5"/>
      <c r="O227" s="5"/>
      <c r="P227" s="54">
        <f t="shared" si="13"/>
        <v>0</v>
      </c>
      <c r="Q227" s="3"/>
      <c r="R227" s="3"/>
      <c r="S227" s="3"/>
      <c r="T227" s="3"/>
      <c r="U227" s="3"/>
      <c r="V227" s="55">
        <f t="shared" si="14"/>
        <v>0</v>
      </c>
      <c r="Y227" s="1"/>
    </row>
    <row r="228" spans="1:25" x14ac:dyDescent="0.25">
      <c r="A228" s="26"/>
      <c r="B228" s="10"/>
      <c r="C228" s="9"/>
      <c r="D228" s="31"/>
      <c r="E228" s="4"/>
      <c r="F228" s="4"/>
      <c r="G228" s="4"/>
      <c r="H228" s="4"/>
      <c r="I228" s="4"/>
      <c r="J228" s="53">
        <f t="shared" si="12"/>
        <v>0</v>
      </c>
      <c r="K228" s="5"/>
      <c r="L228" s="5"/>
      <c r="M228" s="5"/>
      <c r="N228" s="5"/>
      <c r="O228" s="5"/>
      <c r="P228" s="54">
        <f t="shared" si="13"/>
        <v>0</v>
      </c>
      <c r="Q228" s="3"/>
      <c r="R228" s="3"/>
      <c r="S228" s="3"/>
      <c r="T228" s="3"/>
      <c r="U228" s="3"/>
      <c r="V228" s="55">
        <f t="shared" si="14"/>
        <v>0</v>
      </c>
      <c r="Y228" s="1"/>
    </row>
    <row r="229" spans="1:25" x14ac:dyDescent="0.25">
      <c r="A229" s="26"/>
      <c r="B229" s="10"/>
      <c r="C229" s="9"/>
      <c r="D229" s="31"/>
      <c r="E229" s="4"/>
      <c r="F229" s="4"/>
      <c r="G229" s="4"/>
      <c r="H229" s="4"/>
      <c r="I229" s="4"/>
      <c r="J229" s="53">
        <f t="shared" si="12"/>
        <v>0</v>
      </c>
      <c r="K229" s="5"/>
      <c r="L229" s="5"/>
      <c r="M229" s="5"/>
      <c r="N229" s="5"/>
      <c r="O229" s="5"/>
      <c r="P229" s="54">
        <f t="shared" si="13"/>
        <v>0</v>
      </c>
      <c r="Q229" s="3"/>
      <c r="R229" s="3"/>
      <c r="S229" s="3"/>
      <c r="T229" s="3"/>
      <c r="U229" s="3"/>
      <c r="V229" s="55">
        <f t="shared" si="14"/>
        <v>0</v>
      </c>
      <c r="Y229" s="1"/>
    </row>
    <row r="230" spans="1:25" x14ac:dyDescent="0.25">
      <c r="A230" s="26"/>
      <c r="B230" s="10"/>
      <c r="C230" s="9"/>
      <c r="D230" s="31"/>
      <c r="E230" s="4"/>
      <c r="F230" s="4"/>
      <c r="G230" s="4"/>
      <c r="H230" s="4"/>
      <c r="I230" s="4"/>
      <c r="J230" s="53">
        <f t="shared" si="12"/>
        <v>0</v>
      </c>
      <c r="K230" s="5"/>
      <c r="L230" s="5"/>
      <c r="M230" s="5"/>
      <c r="N230" s="5"/>
      <c r="O230" s="5"/>
      <c r="P230" s="54">
        <f t="shared" si="13"/>
        <v>0</v>
      </c>
      <c r="Q230" s="3"/>
      <c r="R230" s="3"/>
      <c r="S230" s="3"/>
      <c r="T230" s="3"/>
      <c r="U230" s="3"/>
      <c r="V230" s="55">
        <f t="shared" si="14"/>
        <v>0</v>
      </c>
      <c r="Y230" s="1"/>
    </row>
    <row r="231" spans="1:25" x14ac:dyDescent="0.25">
      <c r="A231" s="26"/>
      <c r="B231" s="10"/>
      <c r="C231" s="9"/>
      <c r="D231" s="31"/>
      <c r="E231" s="4"/>
      <c r="F231" s="4"/>
      <c r="G231" s="4"/>
      <c r="H231" s="4"/>
      <c r="I231" s="4"/>
      <c r="J231" s="53">
        <f t="shared" si="12"/>
        <v>0</v>
      </c>
      <c r="K231" s="5"/>
      <c r="L231" s="5"/>
      <c r="M231" s="5"/>
      <c r="N231" s="5"/>
      <c r="O231" s="5"/>
      <c r="P231" s="54">
        <f t="shared" si="13"/>
        <v>0</v>
      </c>
      <c r="Q231" s="3"/>
      <c r="R231" s="3"/>
      <c r="S231" s="3"/>
      <c r="T231" s="3"/>
      <c r="U231" s="3"/>
      <c r="V231" s="55">
        <f t="shared" si="14"/>
        <v>0</v>
      </c>
      <c r="Y231" s="1"/>
    </row>
    <row r="232" spans="1:25" x14ac:dyDescent="0.25">
      <c r="A232" s="26"/>
      <c r="B232" s="10"/>
      <c r="C232" s="9"/>
      <c r="D232" s="31"/>
      <c r="E232" s="4"/>
      <c r="F232" s="4"/>
      <c r="G232" s="4"/>
      <c r="H232" s="4"/>
      <c r="I232" s="4"/>
      <c r="J232" s="53">
        <f t="shared" si="12"/>
        <v>0</v>
      </c>
      <c r="K232" s="5"/>
      <c r="L232" s="5"/>
      <c r="M232" s="5"/>
      <c r="N232" s="5"/>
      <c r="O232" s="5"/>
      <c r="P232" s="54">
        <f t="shared" si="13"/>
        <v>0</v>
      </c>
      <c r="Q232" s="3"/>
      <c r="R232" s="3"/>
      <c r="S232" s="3"/>
      <c r="T232" s="3"/>
      <c r="U232" s="3"/>
      <c r="V232" s="55">
        <f t="shared" si="14"/>
        <v>0</v>
      </c>
      <c r="Y232" s="1"/>
    </row>
    <row r="233" spans="1:25" x14ac:dyDescent="0.25">
      <c r="A233" s="26"/>
      <c r="B233" s="10"/>
      <c r="C233" s="9"/>
      <c r="D233" s="31"/>
      <c r="E233" s="4"/>
      <c r="F233" s="4"/>
      <c r="G233" s="4"/>
      <c r="H233" s="4"/>
      <c r="I233" s="4"/>
      <c r="J233" s="53">
        <f t="shared" si="12"/>
        <v>0</v>
      </c>
      <c r="K233" s="5"/>
      <c r="L233" s="5"/>
      <c r="M233" s="5"/>
      <c r="N233" s="5"/>
      <c r="O233" s="5"/>
      <c r="P233" s="54">
        <f t="shared" si="13"/>
        <v>0</v>
      </c>
      <c r="Q233" s="3"/>
      <c r="R233" s="3"/>
      <c r="S233" s="3"/>
      <c r="T233" s="3"/>
      <c r="U233" s="3"/>
      <c r="V233" s="55">
        <f t="shared" si="14"/>
        <v>0</v>
      </c>
      <c r="Y233" s="1"/>
    </row>
    <row r="234" spans="1:25" x14ac:dyDescent="0.25">
      <c r="A234" s="26"/>
      <c r="B234" s="10"/>
      <c r="C234" s="9"/>
      <c r="D234" s="31"/>
      <c r="E234" s="4"/>
      <c r="F234" s="4"/>
      <c r="G234" s="4"/>
      <c r="H234" s="4"/>
      <c r="I234" s="4"/>
      <c r="J234" s="53">
        <f t="shared" si="12"/>
        <v>0</v>
      </c>
      <c r="K234" s="5"/>
      <c r="L234" s="5"/>
      <c r="M234" s="5"/>
      <c r="N234" s="5"/>
      <c r="O234" s="5"/>
      <c r="P234" s="54">
        <f t="shared" si="13"/>
        <v>0</v>
      </c>
      <c r="Q234" s="3"/>
      <c r="R234" s="3"/>
      <c r="S234" s="3"/>
      <c r="T234" s="3"/>
      <c r="U234" s="3"/>
      <c r="V234" s="55">
        <f t="shared" si="14"/>
        <v>0</v>
      </c>
      <c r="Y234" s="1"/>
    </row>
    <row r="235" spans="1:25" x14ac:dyDescent="0.25">
      <c r="A235" s="26"/>
      <c r="B235" s="10"/>
      <c r="C235" s="9"/>
      <c r="D235" s="31"/>
      <c r="E235" s="4"/>
      <c r="F235" s="4"/>
      <c r="G235" s="4"/>
      <c r="H235" s="4"/>
      <c r="I235" s="4"/>
      <c r="J235" s="53">
        <f t="shared" si="12"/>
        <v>0</v>
      </c>
      <c r="K235" s="5"/>
      <c r="L235" s="5"/>
      <c r="M235" s="5"/>
      <c r="N235" s="5"/>
      <c r="O235" s="5"/>
      <c r="P235" s="54">
        <f t="shared" si="13"/>
        <v>0</v>
      </c>
      <c r="Q235" s="3"/>
      <c r="R235" s="3"/>
      <c r="S235" s="3"/>
      <c r="T235" s="3"/>
      <c r="U235" s="3"/>
      <c r="V235" s="55">
        <f t="shared" si="14"/>
        <v>0</v>
      </c>
      <c r="Y235" s="1"/>
    </row>
    <row r="236" spans="1:25" x14ac:dyDescent="0.25">
      <c r="A236" s="26"/>
      <c r="B236" s="10"/>
      <c r="C236" s="9"/>
      <c r="D236" s="31"/>
      <c r="E236" s="4"/>
      <c r="F236" s="4"/>
      <c r="G236" s="4"/>
      <c r="H236" s="4"/>
      <c r="I236" s="4"/>
      <c r="J236" s="53">
        <f t="shared" si="12"/>
        <v>0</v>
      </c>
      <c r="K236" s="5"/>
      <c r="L236" s="5"/>
      <c r="M236" s="5"/>
      <c r="N236" s="5"/>
      <c r="O236" s="5"/>
      <c r="P236" s="54">
        <f t="shared" si="13"/>
        <v>0</v>
      </c>
      <c r="Q236" s="3"/>
      <c r="R236" s="3"/>
      <c r="S236" s="3"/>
      <c r="T236" s="3"/>
      <c r="U236" s="3"/>
      <c r="V236" s="55">
        <f t="shared" si="14"/>
        <v>0</v>
      </c>
      <c r="Y236" s="1"/>
    </row>
    <row r="237" spans="1:25" x14ac:dyDescent="0.25">
      <c r="A237" s="26"/>
      <c r="B237" s="10"/>
      <c r="C237" s="9"/>
      <c r="D237" s="31"/>
      <c r="E237" s="4"/>
      <c r="F237" s="4"/>
      <c r="G237" s="4"/>
      <c r="H237" s="4"/>
      <c r="I237" s="4"/>
      <c r="J237" s="53">
        <f t="shared" si="12"/>
        <v>0</v>
      </c>
      <c r="K237" s="5"/>
      <c r="L237" s="5"/>
      <c r="M237" s="5"/>
      <c r="N237" s="5"/>
      <c r="O237" s="5"/>
      <c r="P237" s="54">
        <f t="shared" si="13"/>
        <v>0</v>
      </c>
      <c r="Q237" s="3"/>
      <c r="R237" s="3"/>
      <c r="S237" s="3"/>
      <c r="T237" s="3"/>
      <c r="U237" s="3"/>
      <c r="V237" s="55">
        <f t="shared" si="14"/>
        <v>0</v>
      </c>
      <c r="Y237" s="1"/>
    </row>
    <row r="238" spans="1:25" x14ac:dyDescent="0.25">
      <c r="A238" s="26"/>
      <c r="B238" s="10"/>
      <c r="C238" s="9"/>
      <c r="D238" s="31"/>
      <c r="E238" s="4"/>
      <c r="F238" s="4"/>
      <c r="G238" s="4"/>
      <c r="H238" s="4"/>
      <c r="I238" s="4"/>
      <c r="J238" s="53">
        <f t="shared" si="12"/>
        <v>0</v>
      </c>
      <c r="K238" s="5"/>
      <c r="L238" s="5"/>
      <c r="M238" s="5"/>
      <c r="N238" s="5"/>
      <c r="O238" s="5"/>
      <c r="P238" s="54">
        <f t="shared" si="13"/>
        <v>0</v>
      </c>
      <c r="Q238" s="3"/>
      <c r="R238" s="3"/>
      <c r="S238" s="3"/>
      <c r="T238" s="3"/>
      <c r="U238" s="3"/>
      <c r="V238" s="55">
        <f t="shared" si="14"/>
        <v>0</v>
      </c>
      <c r="Y238" s="1"/>
    </row>
    <row r="239" spans="1:25" x14ac:dyDescent="0.25">
      <c r="A239" s="26"/>
      <c r="B239" s="10"/>
      <c r="C239" s="9"/>
      <c r="D239" s="31"/>
      <c r="E239" s="4"/>
      <c r="F239" s="4"/>
      <c r="G239" s="4"/>
      <c r="H239" s="4"/>
      <c r="I239" s="4"/>
      <c r="J239" s="53">
        <f t="shared" si="12"/>
        <v>0</v>
      </c>
      <c r="K239" s="5"/>
      <c r="L239" s="5"/>
      <c r="M239" s="5"/>
      <c r="N239" s="5"/>
      <c r="O239" s="5"/>
      <c r="P239" s="54">
        <f t="shared" si="13"/>
        <v>0</v>
      </c>
      <c r="Q239" s="3"/>
      <c r="R239" s="3"/>
      <c r="S239" s="3"/>
      <c r="T239" s="3"/>
      <c r="U239" s="3"/>
      <c r="V239" s="55">
        <f t="shared" si="14"/>
        <v>0</v>
      </c>
      <c r="Y239" s="1"/>
    </row>
    <row r="240" spans="1:25" x14ac:dyDescent="0.25">
      <c r="A240" s="26"/>
      <c r="B240" s="10"/>
      <c r="C240" s="9"/>
      <c r="D240" s="31"/>
      <c r="E240" s="4"/>
      <c r="F240" s="4"/>
      <c r="G240" s="4"/>
      <c r="H240" s="4"/>
      <c r="I240" s="4"/>
      <c r="J240" s="53">
        <f t="shared" si="12"/>
        <v>0</v>
      </c>
      <c r="K240" s="5"/>
      <c r="L240" s="5"/>
      <c r="M240" s="5"/>
      <c r="N240" s="5"/>
      <c r="O240" s="5"/>
      <c r="P240" s="54">
        <f t="shared" si="13"/>
        <v>0</v>
      </c>
      <c r="Q240" s="3"/>
      <c r="R240" s="3"/>
      <c r="S240" s="3"/>
      <c r="T240" s="3"/>
      <c r="U240" s="3"/>
      <c r="V240" s="55">
        <f t="shared" si="14"/>
        <v>0</v>
      </c>
      <c r="Y240" s="1"/>
    </row>
    <row r="241" spans="1:25" x14ac:dyDescent="0.25">
      <c r="A241" s="26"/>
      <c r="B241" s="10"/>
      <c r="C241" s="9"/>
      <c r="D241" s="31"/>
      <c r="E241" s="4"/>
      <c r="F241" s="4"/>
      <c r="G241" s="4"/>
      <c r="H241" s="4"/>
      <c r="I241" s="4"/>
      <c r="J241" s="53">
        <f t="shared" si="12"/>
        <v>0</v>
      </c>
      <c r="K241" s="5"/>
      <c r="L241" s="5"/>
      <c r="M241" s="5"/>
      <c r="N241" s="5"/>
      <c r="O241" s="5"/>
      <c r="P241" s="54">
        <f t="shared" si="13"/>
        <v>0</v>
      </c>
      <c r="Q241" s="3"/>
      <c r="R241" s="3"/>
      <c r="S241" s="3"/>
      <c r="T241" s="3"/>
      <c r="U241" s="3"/>
      <c r="V241" s="55">
        <f t="shared" si="14"/>
        <v>0</v>
      </c>
      <c r="Y241" s="1"/>
    </row>
    <row r="242" spans="1:25" x14ac:dyDescent="0.25">
      <c r="A242" s="26"/>
      <c r="B242" s="10"/>
      <c r="C242" s="9"/>
      <c r="D242" s="31"/>
      <c r="E242" s="4"/>
      <c r="F242" s="4"/>
      <c r="G242" s="4"/>
      <c r="H242" s="4"/>
      <c r="I242" s="4"/>
      <c r="J242" s="53">
        <f t="shared" si="12"/>
        <v>0</v>
      </c>
      <c r="K242" s="5"/>
      <c r="L242" s="5"/>
      <c r="M242" s="5"/>
      <c r="N242" s="5"/>
      <c r="O242" s="5"/>
      <c r="P242" s="54">
        <f t="shared" si="13"/>
        <v>0</v>
      </c>
      <c r="Q242" s="3"/>
      <c r="R242" s="3"/>
      <c r="S242" s="3"/>
      <c r="T242" s="3"/>
      <c r="U242" s="3"/>
      <c r="V242" s="55">
        <f t="shared" si="14"/>
        <v>0</v>
      </c>
      <c r="Y242" s="1"/>
    </row>
    <row r="243" spans="1:25" x14ac:dyDescent="0.25">
      <c r="A243" s="26"/>
      <c r="B243" s="10"/>
      <c r="C243" s="9"/>
      <c r="D243" s="31"/>
      <c r="E243" s="4"/>
      <c r="F243" s="4"/>
      <c r="G243" s="4"/>
      <c r="H243" s="4"/>
      <c r="I243" s="4"/>
      <c r="J243" s="53">
        <f t="shared" si="12"/>
        <v>0</v>
      </c>
      <c r="K243" s="5"/>
      <c r="L243" s="5"/>
      <c r="M243" s="5"/>
      <c r="N243" s="5"/>
      <c r="O243" s="5"/>
      <c r="P243" s="54">
        <f t="shared" si="13"/>
        <v>0</v>
      </c>
      <c r="Q243" s="3"/>
      <c r="R243" s="3"/>
      <c r="S243" s="3"/>
      <c r="T243" s="3"/>
      <c r="U243" s="3"/>
      <c r="V243" s="55">
        <f t="shared" si="14"/>
        <v>0</v>
      </c>
      <c r="Y243" s="1"/>
    </row>
    <row r="244" spans="1:25" x14ac:dyDescent="0.25">
      <c r="A244" s="26"/>
      <c r="B244" s="10"/>
      <c r="C244" s="9"/>
      <c r="D244" s="31"/>
      <c r="E244" s="4"/>
      <c r="F244" s="4"/>
      <c r="G244" s="4"/>
      <c r="H244" s="4"/>
      <c r="I244" s="4"/>
      <c r="J244" s="53">
        <f t="shared" si="12"/>
        <v>0</v>
      </c>
      <c r="K244" s="5"/>
      <c r="L244" s="5"/>
      <c r="M244" s="5"/>
      <c r="N244" s="5"/>
      <c r="O244" s="5"/>
      <c r="P244" s="54">
        <f t="shared" si="13"/>
        <v>0</v>
      </c>
      <c r="Q244" s="3"/>
      <c r="R244" s="3"/>
      <c r="S244" s="3"/>
      <c r="T244" s="3"/>
      <c r="U244" s="3"/>
      <c r="V244" s="55">
        <f t="shared" si="14"/>
        <v>0</v>
      </c>
      <c r="Y244" s="1"/>
    </row>
    <row r="245" spans="1:25" x14ac:dyDescent="0.25">
      <c r="A245" s="26"/>
      <c r="B245" s="10"/>
      <c r="C245" s="9"/>
      <c r="D245" s="31"/>
      <c r="E245" s="4"/>
      <c r="F245" s="4"/>
      <c r="G245" s="4"/>
      <c r="H245" s="4"/>
      <c r="I245" s="4"/>
      <c r="J245" s="53">
        <f t="shared" si="12"/>
        <v>0</v>
      </c>
      <c r="K245" s="5"/>
      <c r="L245" s="5"/>
      <c r="M245" s="5"/>
      <c r="N245" s="5"/>
      <c r="O245" s="5"/>
      <c r="P245" s="54">
        <f t="shared" si="13"/>
        <v>0</v>
      </c>
      <c r="Q245" s="3"/>
      <c r="R245" s="3"/>
      <c r="S245" s="3"/>
      <c r="T245" s="3"/>
      <c r="U245" s="3"/>
      <c r="V245" s="55">
        <f t="shared" si="14"/>
        <v>0</v>
      </c>
      <c r="Y245" s="1"/>
    </row>
    <row r="246" spans="1:25" x14ac:dyDescent="0.25">
      <c r="A246" s="26"/>
      <c r="B246" s="10"/>
      <c r="C246" s="9"/>
      <c r="D246" s="31"/>
      <c r="E246" s="4"/>
      <c r="F246" s="4"/>
      <c r="G246" s="4"/>
      <c r="H246" s="4"/>
      <c r="I246" s="4"/>
      <c r="J246" s="53">
        <f t="shared" si="12"/>
        <v>0</v>
      </c>
      <c r="K246" s="5"/>
      <c r="L246" s="5"/>
      <c r="M246" s="5"/>
      <c r="N246" s="5"/>
      <c r="O246" s="5"/>
      <c r="P246" s="54">
        <f t="shared" si="13"/>
        <v>0</v>
      </c>
      <c r="Q246" s="3"/>
      <c r="R246" s="3"/>
      <c r="S246" s="3"/>
      <c r="T246" s="3"/>
      <c r="U246" s="3"/>
      <c r="V246" s="55">
        <f t="shared" si="14"/>
        <v>0</v>
      </c>
      <c r="Y246" s="1"/>
    </row>
    <row r="247" spans="1:25" x14ac:dyDescent="0.25">
      <c r="A247" s="26"/>
      <c r="B247" s="10"/>
      <c r="C247" s="9"/>
      <c r="D247" s="31"/>
      <c r="E247" s="4"/>
      <c r="F247" s="4"/>
      <c r="G247" s="4"/>
      <c r="H247" s="4"/>
      <c r="I247" s="4"/>
      <c r="J247" s="53">
        <f t="shared" si="12"/>
        <v>0</v>
      </c>
      <c r="K247" s="5"/>
      <c r="L247" s="5"/>
      <c r="M247" s="5"/>
      <c r="N247" s="5"/>
      <c r="O247" s="5"/>
      <c r="P247" s="54">
        <f t="shared" si="13"/>
        <v>0</v>
      </c>
      <c r="Q247" s="3"/>
      <c r="R247" s="3"/>
      <c r="S247" s="3"/>
      <c r="T247" s="3"/>
      <c r="U247" s="3"/>
      <c r="V247" s="55">
        <f t="shared" si="14"/>
        <v>0</v>
      </c>
      <c r="Y247" s="1"/>
    </row>
    <row r="248" spans="1:25" x14ac:dyDescent="0.25">
      <c r="A248" s="26"/>
      <c r="B248" s="10"/>
      <c r="C248" s="9"/>
      <c r="D248" s="31"/>
      <c r="E248" s="4"/>
      <c r="F248" s="4"/>
      <c r="G248" s="4"/>
      <c r="H248" s="4"/>
      <c r="I248" s="4"/>
      <c r="J248" s="53">
        <f t="shared" si="12"/>
        <v>0</v>
      </c>
      <c r="K248" s="5"/>
      <c r="L248" s="5"/>
      <c r="M248" s="5"/>
      <c r="N248" s="5"/>
      <c r="O248" s="5"/>
      <c r="P248" s="54">
        <f t="shared" si="13"/>
        <v>0</v>
      </c>
      <c r="Q248" s="3"/>
      <c r="R248" s="3"/>
      <c r="S248" s="3"/>
      <c r="T248" s="3"/>
      <c r="U248" s="3"/>
      <c r="V248" s="55">
        <f t="shared" si="14"/>
        <v>0</v>
      </c>
      <c r="Y248" s="1"/>
    </row>
    <row r="249" spans="1:25" x14ac:dyDescent="0.25">
      <c r="A249" s="26"/>
      <c r="B249" s="10"/>
      <c r="C249" s="9"/>
      <c r="D249" s="31"/>
      <c r="E249" s="4"/>
      <c r="F249" s="4"/>
      <c r="G249" s="4"/>
      <c r="H249" s="4"/>
      <c r="I249" s="4"/>
      <c r="J249" s="53">
        <f t="shared" si="12"/>
        <v>0</v>
      </c>
      <c r="K249" s="5"/>
      <c r="L249" s="5"/>
      <c r="M249" s="5"/>
      <c r="N249" s="5"/>
      <c r="O249" s="5"/>
      <c r="P249" s="54">
        <f t="shared" si="13"/>
        <v>0</v>
      </c>
      <c r="Q249" s="3"/>
      <c r="R249" s="3"/>
      <c r="S249" s="3"/>
      <c r="T249" s="3"/>
      <c r="U249" s="3"/>
      <c r="V249" s="55">
        <f t="shared" si="14"/>
        <v>0</v>
      </c>
      <c r="Y249" s="1"/>
    </row>
    <row r="250" spans="1:25" x14ac:dyDescent="0.25">
      <c r="A250" s="26"/>
      <c r="B250" s="10"/>
      <c r="C250" s="9"/>
      <c r="D250" s="31"/>
      <c r="E250" s="4"/>
      <c r="F250" s="4"/>
      <c r="G250" s="4"/>
      <c r="H250" s="4"/>
      <c r="I250" s="4"/>
      <c r="J250" s="53">
        <f t="shared" si="12"/>
        <v>0</v>
      </c>
      <c r="K250" s="5"/>
      <c r="L250" s="5"/>
      <c r="M250" s="5"/>
      <c r="N250" s="5"/>
      <c r="O250" s="5"/>
      <c r="P250" s="54">
        <f t="shared" si="13"/>
        <v>0</v>
      </c>
      <c r="Q250" s="3"/>
      <c r="R250" s="3"/>
      <c r="S250" s="3"/>
      <c r="T250" s="3"/>
      <c r="U250" s="3"/>
      <c r="V250" s="55">
        <f t="shared" si="14"/>
        <v>0</v>
      </c>
      <c r="Y250" s="1"/>
    </row>
    <row r="251" spans="1:25" x14ac:dyDescent="0.25">
      <c r="A251" s="26"/>
      <c r="B251" s="10"/>
      <c r="C251" s="9"/>
      <c r="D251" s="31"/>
      <c r="E251" s="4"/>
      <c r="F251" s="4"/>
      <c r="G251" s="4"/>
      <c r="H251" s="4"/>
      <c r="I251" s="4"/>
      <c r="J251" s="53">
        <f t="shared" si="12"/>
        <v>0</v>
      </c>
      <c r="K251" s="5"/>
      <c r="L251" s="5"/>
      <c r="M251" s="5"/>
      <c r="N251" s="5"/>
      <c r="O251" s="5"/>
      <c r="P251" s="54">
        <f t="shared" si="13"/>
        <v>0</v>
      </c>
      <c r="Q251" s="3"/>
      <c r="R251" s="3"/>
      <c r="S251" s="3"/>
      <c r="T251" s="3"/>
      <c r="U251" s="3"/>
      <c r="V251" s="55">
        <f t="shared" si="14"/>
        <v>0</v>
      </c>
      <c r="Y251" s="1"/>
    </row>
    <row r="252" spans="1:25" x14ac:dyDescent="0.25">
      <c r="A252" s="26"/>
      <c r="B252" s="10"/>
      <c r="C252" s="9"/>
      <c r="D252" s="31"/>
      <c r="E252" s="4"/>
      <c r="F252" s="4"/>
      <c r="G252" s="4"/>
      <c r="H252" s="4"/>
      <c r="I252" s="4"/>
      <c r="J252" s="53">
        <f t="shared" si="12"/>
        <v>0</v>
      </c>
      <c r="K252" s="5"/>
      <c r="L252" s="5"/>
      <c r="M252" s="5"/>
      <c r="N252" s="5"/>
      <c r="O252" s="5"/>
      <c r="P252" s="54">
        <f t="shared" si="13"/>
        <v>0</v>
      </c>
      <c r="Q252" s="3"/>
      <c r="R252" s="3"/>
      <c r="S252" s="3"/>
      <c r="T252" s="3"/>
      <c r="U252" s="3"/>
      <c r="V252" s="55">
        <f t="shared" si="14"/>
        <v>0</v>
      </c>
      <c r="Y252" s="1"/>
    </row>
    <row r="253" spans="1:25" x14ac:dyDescent="0.25">
      <c r="A253" s="26"/>
      <c r="B253" s="10"/>
      <c r="C253" s="9"/>
      <c r="D253" s="31"/>
      <c r="E253" s="4"/>
      <c r="F253" s="4"/>
      <c r="G253" s="4"/>
      <c r="H253" s="4"/>
      <c r="I253" s="4"/>
      <c r="J253" s="53">
        <f t="shared" si="12"/>
        <v>0</v>
      </c>
      <c r="K253" s="5"/>
      <c r="L253" s="5"/>
      <c r="M253" s="5"/>
      <c r="N253" s="5"/>
      <c r="O253" s="5"/>
      <c r="P253" s="54">
        <f t="shared" si="13"/>
        <v>0</v>
      </c>
      <c r="Q253" s="3"/>
      <c r="R253" s="3"/>
      <c r="S253" s="3"/>
      <c r="T253" s="3"/>
      <c r="U253" s="3"/>
      <c r="V253" s="55">
        <f t="shared" si="14"/>
        <v>0</v>
      </c>
      <c r="Y253" s="1"/>
    </row>
    <row r="254" spans="1:25" x14ac:dyDescent="0.25">
      <c r="A254" s="26"/>
      <c r="B254" s="10"/>
      <c r="C254" s="9"/>
      <c r="D254" s="31"/>
      <c r="E254" s="4"/>
      <c r="F254" s="4"/>
      <c r="G254" s="4"/>
      <c r="H254" s="4"/>
      <c r="I254" s="4"/>
      <c r="J254" s="53">
        <f t="shared" si="12"/>
        <v>0</v>
      </c>
      <c r="K254" s="5"/>
      <c r="L254" s="5"/>
      <c r="M254" s="5"/>
      <c r="N254" s="5"/>
      <c r="O254" s="5"/>
      <c r="P254" s="54">
        <f t="shared" si="13"/>
        <v>0</v>
      </c>
      <c r="Q254" s="3"/>
      <c r="R254" s="3"/>
      <c r="S254" s="3"/>
      <c r="T254" s="3"/>
      <c r="U254" s="3"/>
      <c r="V254" s="55">
        <f t="shared" si="14"/>
        <v>0</v>
      </c>
      <c r="Y254" s="1"/>
    </row>
    <row r="255" spans="1:25" x14ac:dyDescent="0.25">
      <c r="A255" s="26"/>
      <c r="B255" s="10"/>
      <c r="C255" s="9"/>
      <c r="D255" s="31"/>
      <c r="E255" s="4"/>
      <c r="F255" s="4"/>
      <c r="G255" s="4"/>
      <c r="H255" s="4"/>
      <c r="I255" s="4"/>
      <c r="J255" s="53">
        <f t="shared" si="12"/>
        <v>0</v>
      </c>
      <c r="K255" s="5"/>
      <c r="L255" s="5"/>
      <c r="M255" s="5"/>
      <c r="N255" s="5"/>
      <c r="O255" s="5"/>
      <c r="P255" s="54">
        <f t="shared" si="13"/>
        <v>0</v>
      </c>
      <c r="Q255" s="3"/>
      <c r="R255" s="3"/>
      <c r="S255" s="3"/>
      <c r="T255" s="3"/>
      <c r="U255" s="3"/>
      <c r="V255" s="55">
        <f t="shared" si="14"/>
        <v>0</v>
      </c>
      <c r="Y255" s="1"/>
    </row>
    <row r="256" spans="1:25" x14ac:dyDescent="0.25">
      <c r="A256" s="26"/>
      <c r="B256" s="10"/>
      <c r="C256" s="9"/>
      <c r="D256" s="31"/>
      <c r="E256" s="4"/>
      <c r="F256" s="4"/>
      <c r="G256" s="4"/>
      <c r="H256" s="4"/>
      <c r="I256" s="4"/>
      <c r="J256" s="53">
        <f t="shared" si="12"/>
        <v>0</v>
      </c>
      <c r="K256" s="5"/>
      <c r="L256" s="5"/>
      <c r="M256" s="5"/>
      <c r="N256" s="5"/>
      <c r="O256" s="5"/>
      <c r="P256" s="54">
        <f t="shared" si="13"/>
        <v>0</v>
      </c>
      <c r="Q256" s="3"/>
      <c r="R256" s="3"/>
      <c r="S256" s="3"/>
      <c r="T256" s="3"/>
      <c r="U256" s="3"/>
      <c r="V256" s="55">
        <f t="shared" si="14"/>
        <v>0</v>
      </c>
      <c r="Y256" s="1"/>
    </row>
    <row r="257" spans="1:25" x14ac:dyDescent="0.25">
      <c r="A257" s="26"/>
      <c r="B257" s="10"/>
      <c r="C257" s="9"/>
      <c r="D257" s="31"/>
      <c r="E257" s="4"/>
      <c r="F257" s="4"/>
      <c r="G257" s="4"/>
      <c r="H257" s="4"/>
      <c r="I257" s="4"/>
      <c r="J257" s="53">
        <f t="shared" si="12"/>
        <v>0</v>
      </c>
      <c r="K257" s="5"/>
      <c r="L257" s="5"/>
      <c r="M257" s="5"/>
      <c r="N257" s="5"/>
      <c r="O257" s="5"/>
      <c r="P257" s="54">
        <f t="shared" si="13"/>
        <v>0</v>
      </c>
      <c r="Q257" s="3"/>
      <c r="R257" s="3"/>
      <c r="S257" s="3"/>
      <c r="T257" s="3"/>
      <c r="U257" s="3"/>
      <c r="V257" s="55">
        <f t="shared" si="14"/>
        <v>0</v>
      </c>
      <c r="Y257" s="1"/>
    </row>
    <row r="258" spans="1:25" x14ac:dyDescent="0.25">
      <c r="A258" s="26"/>
      <c r="B258" s="10"/>
      <c r="C258" s="9"/>
      <c r="D258" s="31"/>
      <c r="E258" s="4"/>
      <c r="F258" s="4"/>
      <c r="G258" s="4"/>
      <c r="H258" s="4"/>
      <c r="I258" s="4"/>
      <c r="J258" s="53">
        <f t="shared" si="12"/>
        <v>0</v>
      </c>
      <c r="K258" s="5"/>
      <c r="L258" s="5"/>
      <c r="M258" s="5"/>
      <c r="N258" s="5"/>
      <c r="O258" s="5"/>
      <c r="P258" s="54">
        <f t="shared" si="13"/>
        <v>0</v>
      </c>
      <c r="Q258" s="3"/>
      <c r="R258" s="3"/>
      <c r="S258" s="3"/>
      <c r="T258" s="3"/>
      <c r="U258" s="3"/>
      <c r="V258" s="55">
        <f t="shared" si="14"/>
        <v>0</v>
      </c>
      <c r="Y258" s="1"/>
    </row>
    <row r="259" spans="1:25" x14ac:dyDescent="0.25">
      <c r="A259" s="26"/>
      <c r="B259" s="10"/>
      <c r="C259" s="9"/>
      <c r="D259" s="31"/>
      <c r="E259" s="4"/>
      <c r="F259" s="4"/>
      <c r="G259" s="4"/>
      <c r="H259" s="4"/>
      <c r="I259" s="4"/>
      <c r="J259" s="53">
        <f t="shared" si="12"/>
        <v>0</v>
      </c>
      <c r="K259" s="5"/>
      <c r="L259" s="5"/>
      <c r="M259" s="5"/>
      <c r="N259" s="5"/>
      <c r="O259" s="5"/>
      <c r="P259" s="54">
        <f t="shared" si="13"/>
        <v>0</v>
      </c>
      <c r="Q259" s="3"/>
      <c r="R259" s="3"/>
      <c r="S259" s="3"/>
      <c r="T259" s="3"/>
      <c r="U259" s="3"/>
      <c r="V259" s="55">
        <f t="shared" si="14"/>
        <v>0</v>
      </c>
      <c r="Y259" s="1"/>
    </row>
    <row r="260" spans="1:25" x14ac:dyDescent="0.25">
      <c r="A260" s="26"/>
      <c r="B260" s="10"/>
      <c r="C260" s="9"/>
      <c r="D260" s="31"/>
      <c r="E260" s="4"/>
      <c r="F260" s="4"/>
      <c r="G260" s="4"/>
      <c r="H260" s="4"/>
      <c r="I260" s="4"/>
      <c r="J260" s="53">
        <f t="shared" si="12"/>
        <v>0</v>
      </c>
      <c r="K260" s="5"/>
      <c r="L260" s="5"/>
      <c r="M260" s="5"/>
      <c r="N260" s="5"/>
      <c r="O260" s="5"/>
      <c r="P260" s="54">
        <f t="shared" si="13"/>
        <v>0</v>
      </c>
      <c r="Q260" s="3"/>
      <c r="R260" s="3"/>
      <c r="S260" s="3"/>
      <c r="T260" s="3"/>
      <c r="U260" s="3"/>
      <c r="V260" s="55">
        <f t="shared" si="14"/>
        <v>0</v>
      </c>
      <c r="Y260" s="1"/>
    </row>
    <row r="261" spans="1:25" x14ac:dyDescent="0.25">
      <c r="A261" s="26"/>
      <c r="B261" s="10"/>
      <c r="C261" s="9"/>
      <c r="D261" s="31"/>
      <c r="E261" s="4"/>
      <c r="F261" s="4"/>
      <c r="G261" s="4"/>
      <c r="H261" s="4"/>
      <c r="I261" s="4"/>
      <c r="J261" s="53">
        <f t="shared" ref="J261:J324" si="15">SUM(E261:I261)</f>
        <v>0</v>
      </c>
      <c r="K261" s="5"/>
      <c r="L261" s="5"/>
      <c r="M261" s="5"/>
      <c r="N261" s="5"/>
      <c r="O261" s="5"/>
      <c r="P261" s="54">
        <f t="shared" ref="P261:P324" si="16">SUM(K261:O261)</f>
        <v>0</v>
      </c>
      <c r="Q261" s="3"/>
      <c r="R261" s="3"/>
      <c r="S261" s="3"/>
      <c r="T261" s="3"/>
      <c r="U261" s="3"/>
      <c r="V261" s="55">
        <f t="shared" ref="V261:V324" si="17">SUM(Q261:U261)</f>
        <v>0</v>
      </c>
      <c r="Y261" s="1"/>
    </row>
    <row r="262" spans="1:25" x14ac:dyDescent="0.25">
      <c r="A262" s="26"/>
      <c r="B262" s="10"/>
      <c r="C262" s="9"/>
      <c r="D262" s="31"/>
      <c r="E262" s="4"/>
      <c r="F262" s="4"/>
      <c r="G262" s="4"/>
      <c r="H262" s="4"/>
      <c r="I262" s="4"/>
      <c r="J262" s="53">
        <f t="shared" si="15"/>
        <v>0</v>
      </c>
      <c r="K262" s="5"/>
      <c r="L262" s="5"/>
      <c r="M262" s="5"/>
      <c r="N262" s="5"/>
      <c r="O262" s="5"/>
      <c r="P262" s="54">
        <f t="shared" si="16"/>
        <v>0</v>
      </c>
      <c r="Q262" s="3"/>
      <c r="R262" s="3"/>
      <c r="S262" s="3"/>
      <c r="T262" s="3"/>
      <c r="U262" s="3"/>
      <c r="V262" s="55">
        <f t="shared" si="17"/>
        <v>0</v>
      </c>
      <c r="Y262" s="1"/>
    </row>
    <row r="263" spans="1:25" x14ac:dyDescent="0.25">
      <c r="A263" s="26"/>
      <c r="B263" s="10"/>
      <c r="C263" s="9"/>
      <c r="D263" s="31"/>
      <c r="E263" s="4"/>
      <c r="F263" s="4"/>
      <c r="G263" s="4"/>
      <c r="H263" s="4"/>
      <c r="I263" s="4"/>
      <c r="J263" s="53">
        <f t="shared" si="15"/>
        <v>0</v>
      </c>
      <c r="K263" s="5"/>
      <c r="L263" s="5"/>
      <c r="M263" s="5"/>
      <c r="N263" s="5"/>
      <c r="O263" s="5"/>
      <c r="P263" s="54">
        <f t="shared" si="16"/>
        <v>0</v>
      </c>
      <c r="Q263" s="3"/>
      <c r="R263" s="3"/>
      <c r="S263" s="3"/>
      <c r="T263" s="3"/>
      <c r="U263" s="3"/>
      <c r="V263" s="55">
        <f t="shared" si="17"/>
        <v>0</v>
      </c>
      <c r="Y263" s="1"/>
    </row>
    <row r="264" spans="1:25" x14ac:dyDescent="0.25">
      <c r="A264" s="26"/>
      <c r="B264" s="10"/>
      <c r="C264" s="9"/>
      <c r="D264" s="31"/>
      <c r="E264" s="4"/>
      <c r="F264" s="4"/>
      <c r="G264" s="4"/>
      <c r="H264" s="4"/>
      <c r="I264" s="4"/>
      <c r="J264" s="53">
        <f t="shared" si="15"/>
        <v>0</v>
      </c>
      <c r="K264" s="5"/>
      <c r="L264" s="5"/>
      <c r="M264" s="5"/>
      <c r="N264" s="5"/>
      <c r="O264" s="5"/>
      <c r="P264" s="54">
        <f t="shared" si="16"/>
        <v>0</v>
      </c>
      <c r="Q264" s="3"/>
      <c r="R264" s="3"/>
      <c r="S264" s="3"/>
      <c r="T264" s="3"/>
      <c r="U264" s="3"/>
      <c r="V264" s="55">
        <f t="shared" si="17"/>
        <v>0</v>
      </c>
      <c r="Y264" s="1"/>
    </row>
    <row r="265" spans="1:25" x14ac:dyDescent="0.25">
      <c r="A265" s="26"/>
      <c r="B265" s="10"/>
      <c r="C265" s="9"/>
      <c r="D265" s="31"/>
      <c r="E265" s="4"/>
      <c r="F265" s="4"/>
      <c r="G265" s="4"/>
      <c r="H265" s="4"/>
      <c r="I265" s="4"/>
      <c r="J265" s="53">
        <f t="shared" si="15"/>
        <v>0</v>
      </c>
      <c r="K265" s="5"/>
      <c r="L265" s="5"/>
      <c r="M265" s="5"/>
      <c r="N265" s="5"/>
      <c r="O265" s="5"/>
      <c r="P265" s="54">
        <f t="shared" si="16"/>
        <v>0</v>
      </c>
      <c r="Q265" s="3"/>
      <c r="R265" s="3"/>
      <c r="S265" s="3"/>
      <c r="T265" s="3"/>
      <c r="U265" s="3"/>
      <c r="V265" s="55">
        <f t="shared" si="17"/>
        <v>0</v>
      </c>
      <c r="Y265" s="1"/>
    </row>
    <row r="266" spans="1:25" x14ac:dyDescent="0.25">
      <c r="A266" s="26"/>
      <c r="B266" s="10"/>
      <c r="C266" s="9"/>
      <c r="D266" s="31"/>
      <c r="E266" s="4"/>
      <c r="F266" s="4"/>
      <c r="G266" s="4"/>
      <c r="H266" s="4"/>
      <c r="I266" s="4"/>
      <c r="J266" s="53">
        <f t="shared" si="15"/>
        <v>0</v>
      </c>
      <c r="K266" s="5"/>
      <c r="L266" s="5"/>
      <c r="M266" s="5"/>
      <c r="N266" s="5"/>
      <c r="O266" s="5"/>
      <c r="P266" s="54">
        <f t="shared" si="16"/>
        <v>0</v>
      </c>
      <c r="Q266" s="3"/>
      <c r="R266" s="3"/>
      <c r="S266" s="3"/>
      <c r="T266" s="3"/>
      <c r="U266" s="3"/>
      <c r="V266" s="55">
        <f t="shared" si="17"/>
        <v>0</v>
      </c>
      <c r="Y266" s="1"/>
    </row>
    <row r="267" spans="1:25" x14ac:dyDescent="0.25">
      <c r="A267" s="26"/>
      <c r="B267" s="10"/>
      <c r="C267" s="9"/>
      <c r="D267" s="31"/>
      <c r="E267" s="4"/>
      <c r="F267" s="4"/>
      <c r="G267" s="4"/>
      <c r="H267" s="4"/>
      <c r="I267" s="4"/>
      <c r="J267" s="53">
        <f t="shared" si="15"/>
        <v>0</v>
      </c>
      <c r="K267" s="5"/>
      <c r="L267" s="5"/>
      <c r="M267" s="5"/>
      <c r="N267" s="5"/>
      <c r="O267" s="5"/>
      <c r="P267" s="54">
        <f t="shared" si="16"/>
        <v>0</v>
      </c>
      <c r="Q267" s="3"/>
      <c r="R267" s="3"/>
      <c r="S267" s="3"/>
      <c r="T267" s="3"/>
      <c r="U267" s="3"/>
      <c r="V267" s="55">
        <f t="shared" si="17"/>
        <v>0</v>
      </c>
      <c r="Y267" s="1"/>
    </row>
    <row r="268" spans="1:25" x14ac:dyDescent="0.25">
      <c r="A268" s="26"/>
      <c r="B268" s="10"/>
      <c r="C268" s="9"/>
      <c r="D268" s="31"/>
      <c r="E268" s="4"/>
      <c r="F268" s="4"/>
      <c r="G268" s="4"/>
      <c r="H268" s="4"/>
      <c r="I268" s="4"/>
      <c r="J268" s="53">
        <f t="shared" si="15"/>
        <v>0</v>
      </c>
      <c r="K268" s="5"/>
      <c r="L268" s="5"/>
      <c r="M268" s="5"/>
      <c r="N268" s="5"/>
      <c r="O268" s="5"/>
      <c r="P268" s="54">
        <f t="shared" si="16"/>
        <v>0</v>
      </c>
      <c r="Q268" s="3"/>
      <c r="R268" s="3"/>
      <c r="S268" s="3"/>
      <c r="T268" s="3"/>
      <c r="U268" s="3"/>
      <c r="V268" s="55">
        <f t="shared" si="17"/>
        <v>0</v>
      </c>
      <c r="Y268" s="1"/>
    </row>
    <row r="269" spans="1:25" x14ac:dyDescent="0.25">
      <c r="A269" s="26"/>
      <c r="B269" s="10"/>
      <c r="C269" s="9"/>
      <c r="D269" s="31"/>
      <c r="E269" s="4"/>
      <c r="F269" s="4"/>
      <c r="G269" s="4"/>
      <c r="H269" s="4"/>
      <c r="I269" s="4"/>
      <c r="J269" s="53">
        <f t="shared" si="15"/>
        <v>0</v>
      </c>
      <c r="K269" s="5"/>
      <c r="L269" s="5"/>
      <c r="M269" s="5"/>
      <c r="N269" s="5"/>
      <c r="O269" s="5"/>
      <c r="P269" s="54">
        <f t="shared" si="16"/>
        <v>0</v>
      </c>
      <c r="Q269" s="3"/>
      <c r="R269" s="3"/>
      <c r="S269" s="3"/>
      <c r="T269" s="3"/>
      <c r="U269" s="3"/>
      <c r="V269" s="55">
        <f t="shared" si="17"/>
        <v>0</v>
      </c>
      <c r="Y269" s="1"/>
    </row>
    <row r="270" spans="1:25" x14ac:dyDescent="0.25">
      <c r="A270" s="26"/>
      <c r="B270" s="10"/>
      <c r="C270" s="9"/>
      <c r="D270" s="31"/>
      <c r="E270" s="4"/>
      <c r="F270" s="4"/>
      <c r="G270" s="4"/>
      <c r="H270" s="4"/>
      <c r="I270" s="4"/>
      <c r="J270" s="53">
        <f t="shared" si="15"/>
        <v>0</v>
      </c>
      <c r="K270" s="5"/>
      <c r="L270" s="5"/>
      <c r="M270" s="5"/>
      <c r="N270" s="5"/>
      <c r="O270" s="5"/>
      <c r="P270" s="54">
        <f t="shared" si="16"/>
        <v>0</v>
      </c>
      <c r="Q270" s="3"/>
      <c r="R270" s="3"/>
      <c r="S270" s="3"/>
      <c r="T270" s="3"/>
      <c r="U270" s="3"/>
      <c r="V270" s="55">
        <f t="shared" si="17"/>
        <v>0</v>
      </c>
      <c r="Y270" s="1"/>
    </row>
    <row r="271" spans="1:25" x14ac:dyDescent="0.25">
      <c r="A271" s="26"/>
      <c r="B271" s="10"/>
      <c r="C271" s="9"/>
      <c r="D271" s="31"/>
      <c r="E271" s="4"/>
      <c r="F271" s="4"/>
      <c r="G271" s="4"/>
      <c r="H271" s="4"/>
      <c r="I271" s="4"/>
      <c r="J271" s="53">
        <f t="shared" si="15"/>
        <v>0</v>
      </c>
      <c r="K271" s="5"/>
      <c r="L271" s="5"/>
      <c r="M271" s="5"/>
      <c r="N271" s="5"/>
      <c r="O271" s="5"/>
      <c r="P271" s="54">
        <f t="shared" si="16"/>
        <v>0</v>
      </c>
      <c r="Q271" s="3"/>
      <c r="R271" s="3"/>
      <c r="S271" s="3"/>
      <c r="T271" s="3"/>
      <c r="U271" s="3"/>
      <c r="V271" s="55">
        <f t="shared" si="17"/>
        <v>0</v>
      </c>
      <c r="Y271" s="1"/>
    </row>
    <row r="272" spans="1:25" x14ac:dyDescent="0.25">
      <c r="A272" s="26"/>
      <c r="B272" s="10"/>
      <c r="C272" s="9"/>
      <c r="D272" s="31"/>
      <c r="E272" s="4"/>
      <c r="F272" s="4"/>
      <c r="G272" s="4"/>
      <c r="H272" s="4"/>
      <c r="I272" s="4"/>
      <c r="J272" s="53">
        <f t="shared" si="15"/>
        <v>0</v>
      </c>
      <c r="K272" s="5"/>
      <c r="L272" s="5"/>
      <c r="M272" s="5"/>
      <c r="N272" s="5"/>
      <c r="O272" s="5"/>
      <c r="P272" s="54">
        <f t="shared" si="16"/>
        <v>0</v>
      </c>
      <c r="Q272" s="3"/>
      <c r="R272" s="3"/>
      <c r="S272" s="3"/>
      <c r="T272" s="3"/>
      <c r="U272" s="3"/>
      <c r="V272" s="55">
        <f t="shared" si="17"/>
        <v>0</v>
      </c>
      <c r="Y272" s="1"/>
    </row>
    <row r="273" spans="1:25" x14ac:dyDescent="0.25">
      <c r="A273" s="26"/>
      <c r="B273" s="10"/>
      <c r="C273" s="9"/>
      <c r="D273" s="31"/>
      <c r="E273" s="4"/>
      <c r="F273" s="4"/>
      <c r="G273" s="4"/>
      <c r="H273" s="4"/>
      <c r="I273" s="4"/>
      <c r="J273" s="53">
        <f t="shared" si="15"/>
        <v>0</v>
      </c>
      <c r="K273" s="5"/>
      <c r="L273" s="5"/>
      <c r="M273" s="5"/>
      <c r="N273" s="5"/>
      <c r="O273" s="5"/>
      <c r="P273" s="54">
        <f t="shared" si="16"/>
        <v>0</v>
      </c>
      <c r="Q273" s="3"/>
      <c r="R273" s="3"/>
      <c r="S273" s="3"/>
      <c r="T273" s="3"/>
      <c r="U273" s="3"/>
      <c r="V273" s="55">
        <f t="shared" si="17"/>
        <v>0</v>
      </c>
      <c r="Y273" s="1"/>
    </row>
    <row r="274" spans="1:25" x14ac:dyDescent="0.25">
      <c r="A274" s="26"/>
      <c r="B274" s="10"/>
      <c r="C274" s="9"/>
      <c r="D274" s="31"/>
      <c r="E274" s="4"/>
      <c r="F274" s="4"/>
      <c r="G274" s="4"/>
      <c r="H274" s="4"/>
      <c r="I274" s="4"/>
      <c r="J274" s="53">
        <f t="shared" si="15"/>
        <v>0</v>
      </c>
      <c r="K274" s="5"/>
      <c r="L274" s="5"/>
      <c r="M274" s="5"/>
      <c r="N274" s="5"/>
      <c r="O274" s="5"/>
      <c r="P274" s="54">
        <f t="shared" si="16"/>
        <v>0</v>
      </c>
      <c r="Q274" s="3"/>
      <c r="R274" s="3"/>
      <c r="S274" s="3"/>
      <c r="T274" s="3"/>
      <c r="U274" s="3"/>
      <c r="V274" s="55">
        <f t="shared" si="17"/>
        <v>0</v>
      </c>
      <c r="Y274" s="1"/>
    </row>
    <row r="275" spans="1:25" x14ac:dyDescent="0.25">
      <c r="A275" s="26"/>
      <c r="B275" s="10"/>
      <c r="C275" s="9"/>
      <c r="D275" s="31"/>
      <c r="E275" s="4"/>
      <c r="F275" s="4"/>
      <c r="G275" s="4"/>
      <c r="H275" s="4"/>
      <c r="I275" s="4"/>
      <c r="J275" s="53">
        <f t="shared" si="15"/>
        <v>0</v>
      </c>
      <c r="K275" s="5"/>
      <c r="L275" s="5"/>
      <c r="M275" s="5"/>
      <c r="N275" s="5"/>
      <c r="O275" s="5"/>
      <c r="P275" s="54">
        <f t="shared" si="16"/>
        <v>0</v>
      </c>
      <c r="Q275" s="3"/>
      <c r="R275" s="3"/>
      <c r="S275" s="3"/>
      <c r="T275" s="3"/>
      <c r="U275" s="3"/>
      <c r="V275" s="55">
        <f t="shared" si="17"/>
        <v>0</v>
      </c>
      <c r="Y275" s="1"/>
    </row>
    <row r="276" spans="1:25" x14ac:dyDescent="0.25">
      <c r="A276" s="26"/>
      <c r="B276" s="10"/>
      <c r="C276" s="9"/>
      <c r="D276" s="31"/>
      <c r="E276" s="4"/>
      <c r="F276" s="4"/>
      <c r="G276" s="4"/>
      <c r="H276" s="4"/>
      <c r="I276" s="4"/>
      <c r="J276" s="53">
        <f t="shared" si="15"/>
        <v>0</v>
      </c>
      <c r="K276" s="5"/>
      <c r="L276" s="5"/>
      <c r="M276" s="5"/>
      <c r="N276" s="5"/>
      <c r="O276" s="5"/>
      <c r="P276" s="54">
        <f t="shared" si="16"/>
        <v>0</v>
      </c>
      <c r="Q276" s="3"/>
      <c r="R276" s="3"/>
      <c r="S276" s="3"/>
      <c r="T276" s="3"/>
      <c r="U276" s="3"/>
      <c r="V276" s="55">
        <f t="shared" si="17"/>
        <v>0</v>
      </c>
      <c r="Y276" s="1"/>
    </row>
    <row r="277" spans="1:25" x14ac:dyDescent="0.25">
      <c r="A277" s="26"/>
      <c r="B277" s="10"/>
      <c r="C277" s="9"/>
      <c r="D277" s="31"/>
      <c r="E277" s="4"/>
      <c r="F277" s="4"/>
      <c r="G277" s="4"/>
      <c r="H277" s="4"/>
      <c r="I277" s="4"/>
      <c r="J277" s="53">
        <f t="shared" si="15"/>
        <v>0</v>
      </c>
      <c r="K277" s="5"/>
      <c r="L277" s="5"/>
      <c r="M277" s="5"/>
      <c r="N277" s="5"/>
      <c r="O277" s="5"/>
      <c r="P277" s="54">
        <f t="shared" si="16"/>
        <v>0</v>
      </c>
      <c r="Q277" s="3"/>
      <c r="R277" s="3"/>
      <c r="S277" s="3"/>
      <c r="T277" s="3"/>
      <c r="U277" s="3"/>
      <c r="V277" s="55">
        <f t="shared" si="17"/>
        <v>0</v>
      </c>
      <c r="Y277" s="1"/>
    </row>
    <row r="278" spans="1:25" x14ac:dyDescent="0.25">
      <c r="A278" s="26"/>
      <c r="B278" s="10"/>
      <c r="C278" s="9"/>
      <c r="D278" s="31"/>
      <c r="E278" s="4"/>
      <c r="F278" s="4"/>
      <c r="G278" s="4"/>
      <c r="H278" s="4"/>
      <c r="I278" s="4"/>
      <c r="J278" s="53">
        <f t="shared" si="15"/>
        <v>0</v>
      </c>
      <c r="K278" s="5"/>
      <c r="L278" s="5"/>
      <c r="M278" s="5"/>
      <c r="N278" s="5"/>
      <c r="O278" s="5"/>
      <c r="P278" s="54">
        <f t="shared" si="16"/>
        <v>0</v>
      </c>
      <c r="Q278" s="3"/>
      <c r="R278" s="3"/>
      <c r="S278" s="3"/>
      <c r="T278" s="3"/>
      <c r="U278" s="3"/>
      <c r="V278" s="55">
        <f t="shared" si="17"/>
        <v>0</v>
      </c>
      <c r="Y278" s="1"/>
    </row>
    <row r="279" spans="1:25" x14ac:dyDescent="0.25">
      <c r="A279" s="26"/>
      <c r="B279" s="10"/>
      <c r="C279" s="9"/>
      <c r="D279" s="31"/>
      <c r="E279" s="4"/>
      <c r="F279" s="4"/>
      <c r="G279" s="4"/>
      <c r="H279" s="4"/>
      <c r="I279" s="4"/>
      <c r="J279" s="53">
        <f t="shared" si="15"/>
        <v>0</v>
      </c>
      <c r="K279" s="5"/>
      <c r="L279" s="5"/>
      <c r="M279" s="5"/>
      <c r="N279" s="5"/>
      <c r="O279" s="5"/>
      <c r="P279" s="54">
        <f t="shared" si="16"/>
        <v>0</v>
      </c>
      <c r="Q279" s="3"/>
      <c r="R279" s="3"/>
      <c r="S279" s="3"/>
      <c r="T279" s="3"/>
      <c r="U279" s="3"/>
      <c r="V279" s="55">
        <f t="shared" si="17"/>
        <v>0</v>
      </c>
      <c r="Y279" s="1"/>
    </row>
    <row r="280" spans="1:25" x14ac:dyDescent="0.25">
      <c r="A280" s="26"/>
      <c r="B280" s="10"/>
      <c r="C280" s="9"/>
      <c r="D280" s="31"/>
      <c r="E280" s="4"/>
      <c r="F280" s="4"/>
      <c r="G280" s="4"/>
      <c r="H280" s="4"/>
      <c r="I280" s="4"/>
      <c r="J280" s="53">
        <f t="shared" si="15"/>
        <v>0</v>
      </c>
      <c r="K280" s="5"/>
      <c r="L280" s="5"/>
      <c r="M280" s="5"/>
      <c r="N280" s="5"/>
      <c r="O280" s="5"/>
      <c r="P280" s="54">
        <f t="shared" si="16"/>
        <v>0</v>
      </c>
      <c r="Q280" s="3"/>
      <c r="R280" s="3"/>
      <c r="S280" s="3"/>
      <c r="T280" s="3"/>
      <c r="U280" s="3"/>
      <c r="V280" s="55">
        <f t="shared" si="17"/>
        <v>0</v>
      </c>
      <c r="Y280" s="1"/>
    </row>
    <row r="281" spans="1:25" x14ac:dyDescent="0.25">
      <c r="A281" s="26"/>
      <c r="B281" s="10"/>
      <c r="C281" s="9"/>
      <c r="D281" s="31"/>
      <c r="E281" s="4"/>
      <c r="F281" s="4"/>
      <c r="G281" s="4"/>
      <c r="H281" s="4"/>
      <c r="I281" s="4"/>
      <c r="J281" s="53">
        <f t="shared" si="15"/>
        <v>0</v>
      </c>
      <c r="K281" s="5"/>
      <c r="L281" s="5"/>
      <c r="M281" s="5"/>
      <c r="N281" s="5"/>
      <c r="O281" s="5"/>
      <c r="P281" s="54">
        <f t="shared" si="16"/>
        <v>0</v>
      </c>
      <c r="Q281" s="3"/>
      <c r="R281" s="3"/>
      <c r="S281" s="3"/>
      <c r="T281" s="3"/>
      <c r="U281" s="3"/>
      <c r="V281" s="55">
        <f t="shared" si="17"/>
        <v>0</v>
      </c>
      <c r="Y281" s="1"/>
    </row>
    <row r="282" spans="1:25" x14ac:dyDescent="0.25">
      <c r="A282" s="26"/>
      <c r="B282" s="10"/>
      <c r="C282" s="9"/>
      <c r="D282" s="31"/>
      <c r="E282" s="4"/>
      <c r="F282" s="4"/>
      <c r="G282" s="4"/>
      <c r="H282" s="4"/>
      <c r="I282" s="4"/>
      <c r="J282" s="53">
        <f t="shared" si="15"/>
        <v>0</v>
      </c>
      <c r="K282" s="5"/>
      <c r="L282" s="5"/>
      <c r="M282" s="5"/>
      <c r="N282" s="5"/>
      <c r="O282" s="5"/>
      <c r="P282" s="54">
        <f t="shared" si="16"/>
        <v>0</v>
      </c>
      <c r="Q282" s="3"/>
      <c r="R282" s="3"/>
      <c r="S282" s="3"/>
      <c r="T282" s="3"/>
      <c r="U282" s="3"/>
      <c r="V282" s="55">
        <f t="shared" si="17"/>
        <v>0</v>
      </c>
      <c r="Y282" s="1"/>
    </row>
    <row r="283" spans="1:25" x14ac:dyDescent="0.25">
      <c r="A283" s="26"/>
      <c r="B283" s="10"/>
      <c r="C283" s="9"/>
      <c r="D283" s="31"/>
      <c r="E283" s="4"/>
      <c r="F283" s="4"/>
      <c r="G283" s="4"/>
      <c r="H283" s="4"/>
      <c r="I283" s="4"/>
      <c r="J283" s="53">
        <f t="shared" si="15"/>
        <v>0</v>
      </c>
      <c r="K283" s="5"/>
      <c r="L283" s="5"/>
      <c r="M283" s="5"/>
      <c r="N283" s="5"/>
      <c r="O283" s="5"/>
      <c r="P283" s="54">
        <f t="shared" si="16"/>
        <v>0</v>
      </c>
      <c r="Q283" s="3"/>
      <c r="R283" s="3"/>
      <c r="S283" s="3"/>
      <c r="T283" s="3"/>
      <c r="U283" s="3"/>
      <c r="V283" s="55">
        <f t="shared" si="17"/>
        <v>0</v>
      </c>
      <c r="Y283" s="1"/>
    </row>
    <row r="284" spans="1:25" x14ac:dyDescent="0.25">
      <c r="A284" s="26"/>
      <c r="B284" s="10"/>
      <c r="C284" s="9"/>
      <c r="D284" s="31"/>
      <c r="E284" s="4"/>
      <c r="F284" s="4"/>
      <c r="G284" s="4"/>
      <c r="H284" s="4"/>
      <c r="I284" s="4"/>
      <c r="J284" s="53">
        <f t="shared" si="15"/>
        <v>0</v>
      </c>
      <c r="K284" s="5"/>
      <c r="L284" s="5"/>
      <c r="M284" s="5"/>
      <c r="N284" s="5"/>
      <c r="O284" s="5"/>
      <c r="P284" s="54">
        <f t="shared" si="16"/>
        <v>0</v>
      </c>
      <c r="Q284" s="3"/>
      <c r="R284" s="3"/>
      <c r="S284" s="3"/>
      <c r="T284" s="3"/>
      <c r="U284" s="3"/>
      <c r="V284" s="55">
        <f t="shared" si="17"/>
        <v>0</v>
      </c>
      <c r="Y284" s="1"/>
    </row>
    <row r="285" spans="1:25" x14ac:dyDescent="0.25">
      <c r="A285" s="26"/>
      <c r="B285" s="10"/>
      <c r="C285" s="9"/>
      <c r="D285" s="31"/>
      <c r="E285" s="4"/>
      <c r="F285" s="4"/>
      <c r="G285" s="4"/>
      <c r="H285" s="4"/>
      <c r="I285" s="4"/>
      <c r="J285" s="53">
        <f t="shared" si="15"/>
        <v>0</v>
      </c>
      <c r="K285" s="5"/>
      <c r="L285" s="5"/>
      <c r="M285" s="5"/>
      <c r="N285" s="5"/>
      <c r="O285" s="5"/>
      <c r="P285" s="54">
        <f t="shared" si="16"/>
        <v>0</v>
      </c>
      <c r="Q285" s="3"/>
      <c r="R285" s="3"/>
      <c r="S285" s="3"/>
      <c r="T285" s="3"/>
      <c r="U285" s="3"/>
      <c r="V285" s="55">
        <f t="shared" si="17"/>
        <v>0</v>
      </c>
      <c r="Y285" s="1"/>
    </row>
    <row r="286" spans="1:25" x14ac:dyDescent="0.25">
      <c r="A286" s="26"/>
      <c r="B286" s="10"/>
      <c r="C286" s="9"/>
      <c r="D286" s="31"/>
      <c r="E286" s="4"/>
      <c r="F286" s="4"/>
      <c r="G286" s="4"/>
      <c r="H286" s="4"/>
      <c r="I286" s="4"/>
      <c r="J286" s="53">
        <f t="shared" si="15"/>
        <v>0</v>
      </c>
      <c r="K286" s="5"/>
      <c r="L286" s="5"/>
      <c r="M286" s="5"/>
      <c r="N286" s="5"/>
      <c r="O286" s="5"/>
      <c r="P286" s="54">
        <f t="shared" si="16"/>
        <v>0</v>
      </c>
      <c r="Q286" s="3"/>
      <c r="R286" s="3"/>
      <c r="S286" s="3"/>
      <c r="T286" s="3"/>
      <c r="U286" s="3"/>
      <c r="V286" s="55">
        <f t="shared" si="17"/>
        <v>0</v>
      </c>
      <c r="Y286" s="1"/>
    </row>
    <row r="287" spans="1:25" x14ac:dyDescent="0.25">
      <c r="A287" s="26"/>
      <c r="B287" s="10"/>
      <c r="C287" s="9"/>
      <c r="D287" s="31"/>
      <c r="E287" s="4"/>
      <c r="F287" s="4"/>
      <c r="G287" s="4"/>
      <c r="H287" s="4"/>
      <c r="I287" s="4"/>
      <c r="J287" s="53">
        <f t="shared" si="15"/>
        <v>0</v>
      </c>
      <c r="K287" s="5"/>
      <c r="L287" s="5"/>
      <c r="M287" s="5"/>
      <c r="N287" s="5"/>
      <c r="O287" s="5"/>
      <c r="P287" s="54">
        <f t="shared" si="16"/>
        <v>0</v>
      </c>
      <c r="Q287" s="3"/>
      <c r="R287" s="3"/>
      <c r="S287" s="3"/>
      <c r="T287" s="3"/>
      <c r="U287" s="3"/>
      <c r="V287" s="55">
        <f t="shared" si="17"/>
        <v>0</v>
      </c>
      <c r="Y287" s="1"/>
    </row>
    <row r="288" spans="1:25" x14ac:dyDescent="0.25">
      <c r="A288" s="26"/>
      <c r="B288" s="10"/>
      <c r="C288" s="9"/>
      <c r="D288" s="31"/>
      <c r="E288" s="4"/>
      <c r="F288" s="4"/>
      <c r="G288" s="4"/>
      <c r="H288" s="4"/>
      <c r="I288" s="4"/>
      <c r="J288" s="53">
        <f t="shared" si="15"/>
        <v>0</v>
      </c>
      <c r="K288" s="5"/>
      <c r="L288" s="5"/>
      <c r="M288" s="5"/>
      <c r="N288" s="5"/>
      <c r="O288" s="5"/>
      <c r="P288" s="54">
        <f t="shared" si="16"/>
        <v>0</v>
      </c>
      <c r="Q288" s="3"/>
      <c r="R288" s="3"/>
      <c r="S288" s="3"/>
      <c r="T288" s="3"/>
      <c r="U288" s="3"/>
      <c r="V288" s="55">
        <f t="shared" si="17"/>
        <v>0</v>
      </c>
      <c r="Y288" s="1"/>
    </row>
    <row r="289" spans="1:25" x14ac:dyDescent="0.25">
      <c r="A289" s="26"/>
      <c r="B289" s="10"/>
      <c r="C289" s="9"/>
      <c r="D289" s="31"/>
      <c r="E289" s="4"/>
      <c r="F289" s="4"/>
      <c r="G289" s="4"/>
      <c r="H289" s="4"/>
      <c r="I289" s="4"/>
      <c r="J289" s="53">
        <f t="shared" si="15"/>
        <v>0</v>
      </c>
      <c r="K289" s="5"/>
      <c r="L289" s="5"/>
      <c r="M289" s="5"/>
      <c r="N289" s="5"/>
      <c r="O289" s="5"/>
      <c r="P289" s="54">
        <f t="shared" si="16"/>
        <v>0</v>
      </c>
      <c r="Q289" s="3"/>
      <c r="R289" s="3"/>
      <c r="S289" s="3"/>
      <c r="T289" s="3"/>
      <c r="U289" s="3"/>
      <c r="V289" s="55">
        <f t="shared" si="17"/>
        <v>0</v>
      </c>
      <c r="Y289" s="1"/>
    </row>
    <row r="290" spans="1:25" x14ac:dyDescent="0.25">
      <c r="A290" s="26"/>
      <c r="B290" s="10"/>
      <c r="C290" s="9"/>
      <c r="D290" s="31"/>
      <c r="E290" s="4"/>
      <c r="F290" s="4"/>
      <c r="G290" s="4"/>
      <c r="H290" s="4"/>
      <c r="I290" s="4"/>
      <c r="J290" s="53">
        <f t="shared" si="15"/>
        <v>0</v>
      </c>
      <c r="K290" s="5"/>
      <c r="L290" s="5"/>
      <c r="M290" s="5"/>
      <c r="N290" s="5"/>
      <c r="O290" s="5"/>
      <c r="P290" s="54">
        <f t="shared" si="16"/>
        <v>0</v>
      </c>
      <c r="Q290" s="3"/>
      <c r="R290" s="3"/>
      <c r="S290" s="3"/>
      <c r="T290" s="3"/>
      <c r="U290" s="3"/>
      <c r="V290" s="55">
        <f t="shared" si="17"/>
        <v>0</v>
      </c>
      <c r="Y290" s="1"/>
    </row>
    <row r="291" spans="1:25" x14ac:dyDescent="0.25">
      <c r="A291" s="26"/>
      <c r="B291" s="10"/>
      <c r="C291" s="9"/>
      <c r="D291" s="31"/>
      <c r="E291" s="4"/>
      <c r="F291" s="4"/>
      <c r="G291" s="4"/>
      <c r="H291" s="4"/>
      <c r="I291" s="4"/>
      <c r="J291" s="53">
        <f t="shared" si="15"/>
        <v>0</v>
      </c>
      <c r="K291" s="5"/>
      <c r="L291" s="5"/>
      <c r="M291" s="5"/>
      <c r="N291" s="5"/>
      <c r="O291" s="5"/>
      <c r="P291" s="54">
        <f t="shared" si="16"/>
        <v>0</v>
      </c>
      <c r="Q291" s="3"/>
      <c r="R291" s="3"/>
      <c r="S291" s="3"/>
      <c r="T291" s="3"/>
      <c r="U291" s="3"/>
      <c r="V291" s="55">
        <f t="shared" si="17"/>
        <v>0</v>
      </c>
      <c r="Y291" s="1"/>
    </row>
    <row r="292" spans="1:25" x14ac:dyDescent="0.25">
      <c r="A292" s="26"/>
      <c r="B292" s="10"/>
      <c r="C292" s="9"/>
      <c r="D292" s="31"/>
      <c r="E292" s="4"/>
      <c r="F292" s="4"/>
      <c r="G292" s="4"/>
      <c r="H292" s="4"/>
      <c r="I292" s="4"/>
      <c r="J292" s="53">
        <f t="shared" si="15"/>
        <v>0</v>
      </c>
      <c r="K292" s="5"/>
      <c r="L292" s="5"/>
      <c r="M292" s="5"/>
      <c r="N292" s="5"/>
      <c r="O292" s="5"/>
      <c r="P292" s="54">
        <f t="shared" si="16"/>
        <v>0</v>
      </c>
      <c r="Q292" s="3"/>
      <c r="R292" s="3"/>
      <c r="S292" s="3"/>
      <c r="T292" s="3"/>
      <c r="U292" s="3"/>
      <c r="V292" s="55">
        <f t="shared" si="17"/>
        <v>0</v>
      </c>
      <c r="Y292" s="1"/>
    </row>
    <row r="293" spans="1:25" x14ac:dyDescent="0.25">
      <c r="A293" s="26"/>
      <c r="B293" s="10"/>
      <c r="C293" s="9"/>
      <c r="D293" s="31"/>
      <c r="E293" s="4"/>
      <c r="F293" s="4"/>
      <c r="G293" s="4"/>
      <c r="H293" s="4"/>
      <c r="I293" s="4"/>
      <c r="J293" s="53">
        <f t="shared" si="15"/>
        <v>0</v>
      </c>
      <c r="K293" s="5"/>
      <c r="L293" s="5"/>
      <c r="M293" s="5"/>
      <c r="N293" s="5"/>
      <c r="O293" s="5"/>
      <c r="P293" s="54">
        <f t="shared" si="16"/>
        <v>0</v>
      </c>
      <c r="Q293" s="3"/>
      <c r="R293" s="3"/>
      <c r="S293" s="3"/>
      <c r="T293" s="3"/>
      <c r="U293" s="3"/>
      <c r="V293" s="55">
        <f t="shared" si="17"/>
        <v>0</v>
      </c>
      <c r="Y293" s="1"/>
    </row>
    <row r="294" spans="1:25" x14ac:dyDescent="0.25">
      <c r="A294" s="26"/>
      <c r="B294" s="10"/>
      <c r="C294" s="9"/>
      <c r="D294" s="31"/>
      <c r="E294" s="4"/>
      <c r="F294" s="4"/>
      <c r="G294" s="4"/>
      <c r="H294" s="4"/>
      <c r="I294" s="4"/>
      <c r="J294" s="53">
        <f t="shared" si="15"/>
        <v>0</v>
      </c>
      <c r="K294" s="5"/>
      <c r="L294" s="5"/>
      <c r="M294" s="5"/>
      <c r="N294" s="5"/>
      <c r="O294" s="5"/>
      <c r="P294" s="54">
        <f t="shared" si="16"/>
        <v>0</v>
      </c>
      <c r="Q294" s="3"/>
      <c r="R294" s="3"/>
      <c r="S294" s="3"/>
      <c r="T294" s="3"/>
      <c r="U294" s="3"/>
      <c r="V294" s="55">
        <f t="shared" si="17"/>
        <v>0</v>
      </c>
      <c r="Y294" s="1"/>
    </row>
    <row r="295" spans="1:25" x14ac:dyDescent="0.25">
      <c r="A295" s="26"/>
      <c r="B295" s="10"/>
      <c r="C295" s="9"/>
      <c r="D295" s="31"/>
      <c r="E295" s="4"/>
      <c r="F295" s="4"/>
      <c r="G295" s="4"/>
      <c r="H295" s="4"/>
      <c r="I295" s="4"/>
      <c r="J295" s="53">
        <f t="shared" si="15"/>
        <v>0</v>
      </c>
      <c r="K295" s="5"/>
      <c r="L295" s="5"/>
      <c r="M295" s="5"/>
      <c r="N295" s="5"/>
      <c r="O295" s="5"/>
      <c r="P295" s="54">
        <f t="shared" si="16"/>
        <v>0</v>
      </c>
      <c r="Q295" s="3"/>
      <c r="R295" s="3"/>
      <c r="S295" s="3"/>
      <c r="T295" s="3"/>
      <c r="U295" s="3"/>
      <c r="V295" s="55">
        <f t="shared" si="17"/>
        <v>0</v>
      </c>
      <c r="Y295" s="1"/>
    </row>
    <row r="296" spans="1:25" x14ac:dyDescent="0.25">
      <c r="A296" s="26"/>
      <c r="B296" s="10"/>
      <c r="C296" s="9"/>
      <c r="D296" s="31"/>
      <c r="E296" s="4"/>
      <c r="F296" s="4"/>
      <c r="G296" s="4"/>
      <c r="H296" s="4"/>
      <c r="I296" s="4"/>
      <c r="J296" s="53">
        <f t="shared" si="15"/>
        <v>0</v>
      </c>
      <c r="K296" s="5"/>
      <c r="L296" s="5"/>
      <c r="M296" s="5"/>
      <c r="N296" s="5"/>
      <c r="O296" s="5"/>
      <c r="P296" s="54">
        <f t="shared" si="16"/>
        <v>0</v>
      </c>
      <c r="Q296" s="3"/>
      <c r="R296" s="3"/>
      <c r="S296" s="3"/>
      <c r="T296" s="3"/>
      <c r="U296" s="3"/>
      <c r="V296" s="55">
        <f t="shared" si="17"/>
        <v>0</v>
      </c>
      <c r="Y296" s="1"/>
    </row>
    <row r="297" spans="1:25" x14ac:dyDescent="0.25">
      <c r="A297" s="26"/>
      <c r="B297" s="10"/>
      <c r="C297" s="9"/>
      <c r="D297" s="31"/>
      <c r="E297" s="4"/>
      <c r="F297" s="4"/>
      <c r="G297" s="4"/>
      <c r="H297" s="4"/>
      <c r="I297" s="4"/>
      <c r="J297" s="53">
        <f t="shared" si="15"/>
        <v>0</v>
      </c>
      <c r="K297" s="5"/>
      <c r="L297" s="5"/>
      <c r="M297" s="5"/>
      <c r="N297" s="5"/>
      <c r="O297" s="5"/>
      <c r="P297" s="54">
        <f t="shared" si="16"/>
        <v>0</v>
      </c>
      <c r="Q297" s="3"/>
      <c r="R297" s="3"/>
      <c r="S297" s="3"/>
      <c r="T297" s="3"/>
      <c r="U297" s="3"/>
      <c r="V297" s="55">
        <f t="shared" si="17"/>
        <v>0</v>
      </c>
      <c r="Y297" s="1"/>
    </row>
    <row r="298" spans="1:25" x14ac:dyDescent="0.25">
      <c r="A298" s="26"/>
      <c r="B298" s="10"/>
      <c r="C298" s="9"/>
      <c r="D298" s="31"/>
      <c r="E298" s="4"/>
      <c r="F298" s="4"/>
      <c r="G298" s="4"/>
      <c r="H298" s="4"/>
      <c r="I298" s="4"/>
      <c r="J298" s="53">
        <f t="shared" si="15"/>
        <v>0</v>
      </c>
      <c r="K298" s="5"/>
      <c r="L298" s="5"/>
      <c r="M298" s="5"/>
      <c r="N298" s="5"/>
      <c r="O298" s="5"/>
      <c r="P298" s="54">
        <f t="shared" si="16"/>
        <v>0</v>
      </c>
      <c r="Q298" s="3"/>
      <c r="R298" s="3"/>
      <c r="S298" s="3"/>
      <c r="T298" s="3"/>
      <c r="U298" s="3"/>
      <c r="V298" s="55">
        <f t="shared" si="17"/>
        <v>0</v>
      </c>
      <c r="Y298" s="1"/>
    </row>
    <row r="299" spans="1:25" x14ac:dyDescent="0.25">
      <c r="A299" s="26"/>
      <c r="B299" s="10"/>
      <c r="C299" s="9"/>
      <c r="D299" s="31"/>
      <c r="E299" s="4"/>
      <c r="F299" s="4"/>
      <c r="G299" s="4"/>
      <c r="H299" s="4"/>
      <c r="I299" s="4"/>
      <c r="J299" s="53">
        <f t="shared" si="15"/>
        <v>0</v>
      </c>
      <c r="K299" s="5"/>
      <c r="L299" s="5"/>
      <c r="M299" s="5"/>
      <c r="N299" s="5"/>
      <c r="O299" s="5"/>
      <c r="P299" s="54">
        <f t="shared" si="16"/>
        <v>0</v>
      </c>
      <c r="Q299" s="3"/>
      <c r="R299" s="3"/>
      <c r="S299" s="3"/>
      <c r="T299" s="3"/>
      <c r="U299" s="3"/>
      <c r="V299" s="55">
        <f t="shared" si="17"/>
        <v>0</v>
      </c>
      <c r="Y299" s="1"/>
    </row>
    <row r="300" spans="1:25" x14ac:dyDescent="0.25">
      <c r="A300" s="26"/>
      <c r="B300" s="10"/>
      <c r="C300" s="9"/>
      <c r="D300" s="31"/>
      <c r="E300" s="4"/>
      <c r="F300" s="4"/>
      <c r="G300" s="4"/>
      <c r="H300" s="4"/>
      <c r="I300" s="4"/>
      <c r="J300" s="53">
        <f t="shared" si="15"/>
        <v>0</v>
      </c>
      <c r="K300" s="5"/>
      <c r="L300" s="5"/>
      <c r="M300" s="5"/>
      <c r="N300" s="5"/>
      <c r="O300" s="5"/>
      <c r="P300" s="54">
        <f t="shared" si="16"/>
        <v>0</v>
      </c>
      <c r="Q300" s="3"/>
      <c r="R300" s="3"/>
      <c r="S300" s="3"/>
      <c r="T300" s="3"/>
      <c r="U300" s="3"/>
      <c r="V300" s="55">
        <f t="shared" si="17"/>
        <v>0</v>
      </c>
      <c r="Y300" s="1"/>
    </row>
    <row r="301" spans="1:25" x14ac:dyDescent="0.25">
      <c r="A301" s="26"/>
      <c r="B301" s="10"/>
      <c r="C301" s="9"/>
      <c r="D301" s="31"/>
      <c r="E301" s="4"/>
      <c r="F301" s="4"/>
      <c r="G301" s="4"/>
      <c r="H301" s="4"/>
      <c r="I301" s="4"/>
      <c r="J301" s="53">
        <f t="shared" si="15"/>
        <v>0</v>
      </c>
      <c r="K301" s="5"/>
      <c r="L301" s="5"/>
      <c r="M301" s="5"/>
      <c r="N301" s="5"/>
      <c r="O301" s="5"/>
      <c r="P301" s="54">
        <f t="shared" si="16"/>
        <v>0</v>
      </c>
      <c r="Q301" s="3"/>
      <c r="R301" s="3"/>
      <c r="S301" s="3"/>
      <c r="T301" s="3"/>
      <c r="U301" s="3"/>
      <c r="V301" s="55">
        <f t="shared" si="17"/>
        <v>0</v>
      </c>
      <c r="Y301" s="1"/>
    </row>
    <row r="302" spans="1:25" x14ac:dyDescent="0.25">
      <c r="A302" s="26"/>
      <c r="B302" s="10"/>
      <c r="C302" s="9"/>
      <c r="D302" s="31"/>
      <c r="E302" s="4"/>
      <c r="F302" s="4"/>
      <c r="G302" s="4"/>
      <c r="H302" s="4"/>
      <c r="I302" s="4"/>
      <c r="J302" s="53">
        <f t="shared" si="15"/>
        <v>0</v>
      </c>
      <c r="K302" s="5"/>
      <c r="L302" s="5"/>
      <c r="M302" s="5"/>
      <c r="N302" s="5"/>
      <c r="O302" s="5"/>
      <c r="P302" s="54">
        <f t="shared" si="16"/>
        <v>0</v>
      </c>
      <c r="Q302" s="3"/>
      <c r="R302" s="3"/>
      <c r="S302" s="3"/>
      <c r="T302" s="3"/>
      <c r="U302" s="3"/>
      <c r="V302" s="55">
        <f t="shared" si="17"/>
        <v>0</v>
      </c>
      <c r="Y302" s="1"/>
    </row>
    <row r="303" spans="1:25" x14ac:dyDescent="0.25">
      <c r="A303" s="26"/>
      <c r="B303" s="10"/>
      <c r="C303" s="9"/>
      <c r="D303" s="31"/>
      <c r="E303" s="4"/>
      <c r="F303" s="4"/>
      <c r="G303" s="4"/>
      <c r="H303" s="4"/>
      <c r="I303" s="4"/>
      <c r="J303" s="53">
        <f t="shared" si="15"/>
        <v>0</v>
      </c>
      <c r="K303" s="5"/>
      <c r="L303" s="5"/>
      <c r="M303" s="5"/>
      <c r="N303" s="5"/>
      <c r="O303" s="5"/>
      <c r="P303" s="54">
        <f t="shared" si="16"/>
        <v>0</v>
      </c>
      <c r="Q303" s="3"/>
      <c r="R303" s="3"/>
      <c r="S303" s="3"/>
      <c r="T303" s="3"/>
      <c r="U303" s="3"/>
      <c r="V303" s="55">
        <f t="shared" si="17"/>
        <v>0</v>
      </c>
      <c r="Y303" s="1"/>
    </row>
    <row r="304" spans="1:25" x14ac:dyDescent="0.25">
      <c r="A304" s="26"/>
      <c r="B304" s="10"/>
      <c r="C304" s="9"/>
      <c r="D304" s="31"/>
      <c r="E304" s="4"/>
      <c r="F304" s="4"/>
      <c r="G304" s="4"/>
      <c r="H304" s="4"/>
      <c r="I304" s="4"/>
      <c r="J304" s="53">
        <f t="shared" si="15"/>
        <v>0</v>
      </c>
      <c r="K304" s="5"/>
      <c r="L304" s="5"/>
      <c r="M304" s="5"/>
      <c r="N304" s="5"/>
      <c r="O304" s="5"/>
      <c r="P304" s="54">
        <f t="shared" si="16"/>
        <v>0</v>
      </c>
      <c r="Q304" s="3"/>
      <c r="R304" s="3"/>
      <c r="S304" s="3"/>
      <c r="T304" s="3"/>
      <c r="U304" s="3"/>
      <c r="V304" s="55">
        <f t="shared" si="17"/>
        <v>0</v>
      </c>
      <c r="Y304" s="1"/>
    </row>
    <row r="305" spans="1:25" x14ac:dyDescent="0.25">
      <c r="A305" s="26"/>
      <c r="B305" s="10"/>
      <c r="C305" s="9"/>
      <c r="D305" s="31"/>
      <c r="E305" s="4"/>
      <c r="F305" s="4"/>
      <c r="G305" s="4"/>
      <c r="H305" s="4"/>
      <c r="I305" s="4"/>
      <c r="J305" s="53">
        <f t="shared" si="15"/>
        <v>0</v>
      </c>
      <c r="K305" s="5"/>
      <c r="L305" s="5"/>
      <c r="M305" s="5"/>
      <c r="N305" s="5"/>
      <c r="O305" s="5"/>
      <c r="P305" s="54">
        <f t="shared" si="16"/>
        <v>0</v>
      </c>
      <c r="Q305" s="3"/>
      <c r="R305" s="3"/>
      <c r="S305" s="3"/>
      <c r="T305" s="3"/>
      <c r="U305" s="3"/>
      <c r="V305" s="55">
        <f t="shared" si="17"/>
        <v>0</v>
      </c>
      <c r="Y305" s="1"/>
    </row>
    <row r="306" spans="1:25" x14ac:dyDescent="0.25">
      <c r="A306" s="26"/>
      <c r="B306" s="10"/>
      <c r="C306" s="9"/>
      <c r="D306" s="31"/>
      <c r="E306" s="4"/>
      <c r="F306" s="4"/>
      <c r="G306" s="4"/>
      <c r="H306" s="4"/>
      <c r="I306" s="4"/>
      <c r="J306" s="53">
        <f t="shared" si="15"/>
        <v>0</v>
      </c>
      <c r="K306" s="5"/>
      <c r="L306" s="5"/>
      <c r="M306" s="5"/>
      <c r="N306" s="5"/>
      <c r="O306" s="5"/>
      <c r="P306" s="54">
        <f t="shared" si="16"/>
        <v>0</v>
      </c>
      <c r="Q306" s="3"/>
      <c r="R306" s="3"/>
      <c r="S306" s="3"/>
      <c r="T306" s="3"/>
      <c r="U306" s="3"/>
      <c r="V306" s="55">
        <f t="shared" si="17"/>
        <v>0</v>
      </c>
      <c r="Y306" s="1"/>
    </row>
    <row r="307" spans="1:25" x14ac:dyDescent="0.25">
      <c r="A307" s="26"/>
      <c r="B307" s="10"/>
      <c r="C307" s="9"/>
      <c r="D307" s="31"/>
      <c r="E307" s="4"/>
      <c r="F307" s="4"/>
      <c r="G307" s="4"/>
      <c r="H307" s="4"/>
      <c r="I307" s="4"/>
      <c r="J307" s="53">
        <f t="shared" si="15"/>
        <v>0</v>
      </c>
      <c r="K307" s="5"/>
      <c r="L307" s="5"/>
      <c r="M307" s="5"/>
      <c r="N307" s="5"/>
      <c r="O307" s="5"/>
      <c r="P307" s="54">
        <f t="shared" si="16"/>
        <v>0</v>
      </c>
      <c r="Q307" s="3"/>
      <c r="R307" s="3"/>
      <c r="S307" s="3"/>
      <c r="T307" s="3"/>
      <c r="U307" s="3"/>
      <c r="V307" s="55">
        <f t="shared" si="17"/>
        <v>0</v>
      </c>
      <c r="Y307" s="1"/>
    </row>
    <row r="308" spans="1:25" x14ac:dyDescent="0.25">
      <c r="A308" s="26"/>
      <c r="B308" s="10"/>
      <c r="C308" s="9"/>
      <c r="D308" s="31"/>
      <c r="E308" s="4"/>
      <c r="F308" s="4"/>
      <c r="G308" s="4"/>
      <c r="H308" s="4"/>
      <c r="I308" s="4"/>
      <c r="J308" s="53">
        <f t="shared" si="15"/>
        <v>0</v>
      </c>
      <c r="K308" s="5"/>
      <c r="L308" s="5"/>
      <c r="M308" s="5"/>
      <c r="N308" s="5"/>
      <c r="O308" s="5"/>
      <c r="P308" s="54">
        <f t="shared" si="16"/>
        <v>0</v>
      </c>
      <c r="Q308" s="3"/>
      <c r="R308" s="3"/>
      <c r="S308" s="3"/>
      <c r="T308" s="3"/>
      <c r="U308" s="3"/>
      <c r="V308" s="55">
        <f t="shared" si="17"/>
        <v>0</v>
      </c>
      <c r="Y308" s="1"/>
    </row>
    <row r="309" spans="1:25" x14ac:dyDescent="0.25">
      <c r="A309" s="26"/>
      <c r="B309" s="10"/>
      <c r="C309" s="9"/>
      <c r="D309" s="31"/>
      <c r="E309" s="4"/>
      <c r="F309" s="4"/>
      <c r="G309" s="4"/>
      <c r="H309" s="4"/>
      <c r="I309" s="4"/>
      <c r="J309" s="53">
        <f t="shared" si="15"/>
        <v>0</v>
      </c>
      <c r="K309" s="5"/>
      <c r="L309" s="5"/>
      <c r="M309" s="5"/>
      <c r="N309" s="5"/>
      <c r="O309" s="5"/>
      <c r="P309" s="54">
        <f t="shared" si="16"/>
        <v>0</v>
      </c>
      <c r="Q309" s="3"/>
      <c r="R309" s="3"/>
      <c r="S309" s="3"/>
      <c r="T309" s="3"/>
      <c r="U309" s="3"/>
      <c r="V309" s="55">
        <f t="shared" si="17"/>
        <v>0</v>
      </c>
      <c r="Y309" s="1"/>
    </row>
    <row r="310" spans="1:25" x14ac:dyDescent="0.25">
      <c r="A310" s="26"/>
      <c r="B310" s="10"/>
      <c r="C310" s="9"/>
      <c r="D310" s="31"/>
      <c r="E310" s="4"/>
      <c r="F310" s="4"/>
      <c r="G310" s="4"/>
      <c r="H310" s="4"/>
      <c r="I310" s="4"/>
      <c r="J310" s="53">
        <f t="shared" si="15"/>
        <v>0</v>
      </c>
      <c r="K310" s="5"/>
      <c r="L310" s="5"/>
      <c r="M310" s="5"/>
      <c r="N310" s="5"/>
      <c r="O310" s="5"/>
      <c r="P310" s="54">
        <f t="shared" si="16"/>
        <v>0</v>
      </c>
      <c r="Q310" s="3"/>
      <c r="R310" s="3"/>
      <c r="S310" s="3"/>
      <c r="T310" s="3"/>
      <c r="U310" s="3"/>
      <c r="V310" s="55">
        <f t="shared" si="17"/>
        <v>0</v>
      </c>
      <c r="Y310" s="1"/>
    </row>
    <row r="311" spans="1:25" x14ac:dyDescent="0.25">
      <c r="A311" s="26"/>
      <c r="B311" s="10"/>
      <c r="C311" s="9"/>
      <c r="D311" s="31"/>
      <c r="E311" s="4"/>
      <c r="F311" s="4"/>
      <c r="G311" s="4"/>
      <c r="H311" s="4"/>
      <c r="I311" s="4"/>
      <c r="J311" s="53">
        <f t="shared" si="15"/>
        <v>0</v>
      </c>
      <c r="K311" s="5"/>
      <c r="L311" s="5"/>
      <c r="M311" s="5"/>
      <c r="N311" s="5"/>
      <c r="O311" s="5"/>
      <c r="P311" s="54">
        <f t="shared" si="16"/>
        <v>0</v>
      </c>
      <c r="Q311" s="3"/>
      <c r="R311" s="3"/>
      <c r="S311" s="3"/>
      <c r="T311" s="3"/>
      <c r="U311" s="3"/>
      <c r="V311" s="55">
        <f t="shared" si="17"/>
        <v>0</v>
      </c>
      <c r="Y311" s="1"/>
    </row>
    <row r="312" spans="1:25" x14ac:dyDescent="0.25">
      <c r="A312" s="26"/>
      <c r="B312" s="10"/>
      <c r="C312" s="9"/>
      <c r="D312" s="31"/>
      <c r="E312" s="4"/>
      <c r="F312" s="4"/>
      <c r="G312" s="4"/>
      <c r="H312" s="4"/>
      <c r="I312" s="4"/>
      <c r="J312" s="53">
        <f t="shared" si="15"/>
        <v>0</v>
      </c>
      <c r="K312" s="5"/>
      <c r="L312" s="5"/>
      <c r="M312" s="5"/>
      <c r="N312" s="5"/>
      <c r="O312" s="5"/>
      <c r="P312" s="54">
        <f t="shared" si="16"/>
        <v>0</v>
      </c>
      <c r="Q312" s="3"/>
      <c r="R312" s="3"/>
      <c r="S312" s="3"/>
      <c r="T312" s="3"/>
      <c r="U312" s="3"/>
      <c r="V312" s="55">
        <f t="shared" si="17"/>
        <v>0</v>
      </c>
      <c r="Y312" s="1"/>
    </row>
    <row r="313" spans="1:25" x14ac:dyDescent="0.25">
      <c r="A313" s="26"/>
      <c r="B313" s="10"/>
      <c r="C313" s="9"/>
      <c r="D313" s="31"/>
      <c r="E313" s="4"/>
      <c r="F313" s="4"/>
      <c r="G313" s="4"/>
      <c r="H313" s="4"/>
      <c r="I313" s="4"/>
      <c r="J313" s="53">
        <f t="shared" si="15"/>
        <v>0</v>
      </c>
      <c r="K313" s="5"/>
      <c r="L313" s="5"/>
      <c r="M313" s="5"/>
      <c r="N313" s="5"/>
      <c r="O313" s="5"/>
      <c r="P313" s="54">
        <f t="shared" si="16"/>
        <v>0</v>
      </c>
      <c r="Q313" s="3"/>
      <c r="R313" s="3"/>
      <c r="S313" s="3"/>
      <c r="T313" s="3"/>
      <c r="U313" s="3"/>
      <c r="V313" s="55">
        <f t="shared" si="17"/>
        <v>0</v>
      </c>
      <c r="Y313" s="1"/>
    </row>
    <row r="314" spans="1:25" x14ac:dyDescent="0.25">
      <c r="A314" s="26"/>
      <c r="B314" s="10"/>
      <c r="C314" s="9"/>
      <c r="D314" s="31"/>
      <c r="E314" s="4"/>
      <c r="F314" s="4"/>
      <c r="G314" s="4"/>
      <c r="H314" s="4"/>
      <c r="I314" s="4"/>
      <c r="J314" s="53">
        <f t="shared" si="15"/>
        <v>0</v>
      </c>
      <c r="K314" s="5"/>
      <c r="L314" s="5"/>
      <c r="M314" s="5"/>
      <c r="N314" s="5"/>
      <c r="O314" s="5"/>
      <c r="P314" s="54">
        <f t="shared" si="16"/>
        <v>0</v>
      </c>
      <c r="Q314" s="3"/>
      <c r="R314" s="3"/>
      <c r="S314" s="3"/>
      <c r="T314" s="3"/>
      <c r="U314" s="3"/>
      <c r="V314" s="55">
        <f t="shared" si="17"/>
        <v>0</v>
      </c>
      <c r="Y314" s="1"/>
    </row>
    <row r="315" spans="1:25" x14ac:dyDescent="0.25">
      <c r="A315" s="26"/>
      <c r="B315" s="10"/>
      <c r="C315" s="9"/>
      <c r="D315" s="31"/>
      <c r="E315" s="4"/>
      <c r="F315" s="4"/>
      <c r="G315" s="4"/>
      <c r="H315" s="4"/>
      <c r="I315" s="4"/>
      <c r="J315" s="53">
        <f t="shared" si="15"/>
        <v>0</v>
      </c>
      <c r="K315" s="5"/>
      <c r="L315" s="5"/>
      <c r="M315" s="5"/>
      <c r="N315" s="5"/>
      <c r="O315" s="5"/>
      <c r="P315" s="54">
        <f t="shared" si="16"/>
        <v>0</v>
      </c>
      <c r="Q315" s="3"/>
      <c r="R315" s="3"/>
      <c r="S315" s="3"/>
      <c r="T315" s="3"/>
      <c r="U315" s="3"/>
      <c r="V315" s="55">
        <f t="shared" si="17"/>
        <v>0</v>
      </c>
      <c r="Y315" s="1"/>
    </row>
    <row r="316" spans="1:25" x14ac:dyDescent="0.25">
      <c r="A316" s="26"/>
      <c r="B316" s="10"/>
      <c r="C316" s="9"/>
      <c r="D316" s="31"/>
      <c r="E316" s="4"/>
      <c r="F316" s="4"/>
      <c r="G316" s="4"/>
      <c r="H316" s="4"/>
      <c r="I316" s="4"/>
      <c r="J316" s="53">
        <f t="shared" si="15"/>
        <v>0</v>
      </c>
      <c r="K316" s="5"/>
      <c r="L316" s="5"/>
      <c r="M316" s="5"/>
      <c r="N316" s="5"/>
      <c r="O316" s="5"/>
      <c r="P316" s="54">
        <f t="shared" si="16"/>
        <v>0</v>
      </c>
      <c r="Q316" s="3"/>
      <c r="R316" s="3"/>
      <c r="S316" s="3"/>
      <c r="T316" s="3"/>
      <c r="U316" s="3"/>
      <c r="V316" s="55">
        <f t="shared" si="17"/>
        <v>0</v>
      </c>
      <c r="Y316" s="1"/>
    </row>
    <row r="317" spans="1:25" x14ac:dyDescent="0.25">
      <c r="A317" s="26"/>
      <c r="B317" s="10"/>
      <c r="C317" s="9"/>
      <c r="D317" s="31"/>
      <c r="E317" s="4"/>
      <c r="F317" s="4"/>
      <c r="G317" s="4"/>
      <c r="H317" s="4"/>
      <c r="I317" s="4"/>
      <c r="J317" s="53">
        <f t="shared" si="15"/>
        <v>0</v>
      </c>
      <c r="K317" s="5"/>
      <c r="L317" s="5"/>
      <c r="M317" s="5"/>
      <c r="N317" s="5"/>
      <c r="O317" s="5"/>
      <c r="P317" s="54">
        <f t="shared" si="16"/>
        <v>0</v>
      </c>
      <c r="Q317" s="3"/>
      <c r="R317" s="3"/>
      <c r="S317" s="3"/>
      <c r="T317" s="3"/>
      <c r="U317" s="3"/>
      <c r="V317" s="55">
        <f t="shared" si="17"/>
        <v>0</v>
      </c>
      <c r="Y317" s="1"/>
    </row>
    <row r="318" spans="1:25" x14ac:dyDescent="0.25">
      <c r="A318" s="26"/>
      <c r="B318" s="10"/>
      <c r="C318" s="9"/>
      <c r="D318" s="31"/>
      <c r="E318" s="4"/>
      <c r="F318" s="4"/>
      <c r="G318" s="4"/>
      <c r="H318" s="4"/>
      <c r="I318" s="4"/>
      <c r="J318" s="53">
        <f t="shared" si="15"/>
        <v>0</v>
      </c>
      <c r="K318" s="5"/>
      <c r="L318" s="5"/>
      <c r="M318" s="5"/>
      <c r="N318" s="5"/>
      <c r="O318" s="5"/>
      <c r="P318" s="54">
        <f t="shared" si="16"/>
        <v>0</v>
      </c>
      <c r="Q318" s="3"/>
      <c r="R318" s="3"/>
      <c r="S318" s="3"/>
      <c r="T318" s="3"/>
      <c r="U318" s="3"/>
      <c r="V318" s="55">
        <f t="shared" si="17"/>
        <v>0</v>
      </c>
      <c r="Y318" s="1"/>
    </row>
    <row r="319" spans="1:25" x14ac:dyDescent="0.25">
      <c r="A319" s="26"/>
      <c r="B319" s="10"/>
      <c r="C319" s="9"/>
      <c r="D319" s="31"/>
      <c r="E319" s="4"/>
      <c r="F319" s="4"/>
      <c r="G319" s="4"/>
      <c r="H319" s="4"/>
      <c r="I319" s="4"/>
      <c r="J319" s="53">
        <f t="shared" si="15"/>
        <v>0</v>
      </c>
      <c r="K319" s="5"/>
      <c r="L319" s="5"/>
      <c r="M319" s="5"/>
      <c r="N319" s="5"/>
      <c r="O319" s="5"/>
      <c r="P319" s="54">
        <f t="shared" si="16"/>
        <v>0</v>
      </c>
      <c r="Q319" s="3"/>
      <c r="R319" s="3"/>
      <c r="S319" s="3"/>
      <c r="T319" s="3"/>
      <c r="U319" s="3"/>
      <c r="V319" s="55">
        <f t="shared" si="17"/>
        <v>0</v>
      </c>
      <c r="Y319" s="1"/>
    </row>
    <row r="320" spans="1:25" x14ac:dyDescent="0.25">
      <c r="A320" s="26"/>
      <c r="B320" s="10"/>
      <c r="C320" s="9"/>
      <c r="D320" s="31"/>
      <c r="E320" s="4"/>
      <c r="F320" s="4"/>
      <c r="G320" s="4"/>
      <c r="H320" s="4"/>
      <c r="I320" s="4"/>
      <c r="J320" s="53">
        <f t="shared" si="15"/>
        <v>0</v>
      </c>
      <c r="K320" s="5"/>
      <c r="L320" s="5"/>
      <c r="M320" s="5"/>
      <c r="N320" s="5"/>
      <c r="O320" s="5"/>
      <c r="P320" s="54">
        <f t="shared" si="16"/>
        <v>0</v>
      </c>
      <c r="Q320" s="3"/>
      <c r="R320" s="3"/>
      <c r="S320" s="3"/>
      <c r="T320" s="3"/>
      <c r="U320" s="3"/>
      <c r="V320" s="55">
        <f t="shared" si="17"/>
        <v>0</v>
      </c>
      <c r="Y320" s="1"/>
    </row>
    <row r="321" spans="1:25" x14ac:dyDescent="0.25">
      <c r="A321" s="26"/>
      <c r="B321" s="10"/>
      <c r="C321" s="9"/>
      <c r="D321" s="31"/>
      <c r="E321" s="4"/>
      <c r="F321" s="4"/>
      <c r="G321" s="4"/>
      <c r="H321" s="4"/>
      <c r="I321" s="4"/>
      <c r="J321" s="53">
        <f t="shared" si="15"/>
        <v>0</v>
      </c>
      <c r="K321" s="5"/>
      <c r="L321" s="5"/>
      <c r="M321" s="5"/>
      <c r="N321" s="5"/>
      <c r="O321" s="5"/>
      <c r="P321" s="54">
        <f t="shared" si="16"/>
        <v>0</v>
      </c>
      <c r="Q321" s="3"/>
      <c r="R321" s="3"/>
      <c r="S321" s="3"/>
      <c r="T321" s="3"/>
      <c r="U321" s="3"/>
      <c r="V321" s="55">
        <f t="shared" si="17"/>
        <v>0</v>
      </c>
      <c r="Y321" s="1"/>
    </row>
    <row r="322" spans="1:25" x14ac:dyDescent="0.25">
      <c r="A322" s="26"/>
      <c r="B322" s="10"/>
      <c r="C322" s="9"/>
      <c r="D322" s="31"/>
      <c r="E322" s="4"/>
      <c r="F322" s="4"/>
      <c r="G322" s="4"/>
      <c r="H322" s="4"/>
      <c r="I322" s="4"/>
      <c r="J322" s="53">
        <f t="shared" si="15"/>
        <v>0</v>
      </c>
      <c r="K322" s="5"/>
      <c r="L322" s="5"/>
      <c r="M322" s="5"/>
      <c r="N322" s="5"/>
      <c r="O322" s="5"/>
      <c r="P322" s="54">
        <f t="shared" si="16"/>
        <v>0</v>
      </c>
      <c r="Q322" s="3"/>
      <c r="R322" s="3"/>
      <c r="S322" s="3"/>
      <c r="T322" s="3"/>
      <c r="U322" s="3"/>
      <c r="V322" s="55">
        <f t="shared" si="17"/>
        <v>0</v>
      </c>
      <c r="Y322" s="1"/>
    </row>
    <row r="323" spans="1:25" x14ac:dyDescent="0.25">
      <c r="A323" s="26"/>
      <c r="B323" s="10"/>
      <c r="C323" s="9"/>
      <c r="D323" s="31"/>
      <c r="E323" s="4"/>
      <c r="F323" s="4"/>
      <c r="G323" s="4"/>
      <c r="H323" s="4"/>
      <c r="I323" s="4"/>
      <c r="J323" s="53">
        <f t="shared" si="15"/>
        <v>0</v>
      </c>
      <c r="K323" s="5"/>
      <c r="L323" s="5"/>
      <c r="M323" s="5"/>
      <c r="N323" s="5"/>
      <c r="O323" s="5"/>
      <c r="P323" s="54">
        <f t="shared" si="16"/>
        <v>0</v>
      </c>
      <c r="Q323" s="3"/>
      <c r="R323" s="3"/>
      <c r="S323" s="3"/>
      <c r="T323" s="3"/>
      <c r="U323" s="3"/>
      <c r="V323" s="55">
        <f t="shared" si="17"/>
        <v>0</v>
      </c>
      <c r="Y323" s="1"/>
    </row>
    <row r="324" spans="1:25" x14ac:dyDescent="0.25">
      <c r="A324" s="26"/>
      <c r="B324" s="10"/>
      <c r="C324" s="9"/>
      <c r="D324" s="31"/>
      <c r="E324" s="4"/>
      <c r="F324" s="4"/>
      <c r="G324" s="4"/>
      <c r="H324" s="4"/>
      <c r="I324" s="4"/>
      <c r="J324" s="53">
        <f t="shared" si="15"/>
        <v>0</v>
      </c>
      <c r="K324" s="5"/>
      <c r="L324" s="5"/>
      <c r="M324" s="5"/>
      <c r="N324" s="5"/>
      <c r="O324" s="5"/>
      <c r="P324" s="54">
        <f t="shared" si="16"/>
        <v>0</v>
      </c>
      <c r="Q324" s="3"/>
      <c r="R324" s="3"/>
      <c r="S324" s="3"/>
      <c r="T324" s="3"/>
      <c r="U324" s="3"/>
      <c r="V324" s="55">
        <f t="shared" si="17"/>
        <v>0</v>
      </c>
      <c r="Y324" s="1"/>
    </row>
    <row r="325" spans="1:25" x14ac:dyDescent="0.25">
      <c r="A325" s="26"/>
      <c r="B325" s="10"/>
      <c r="C325" s="9"/>
      <c r="D325" s="31"/>
      <c r="E325" s="4"/>
      <c r="F325" s="4"/>
      <c r="G325" s="4"/>
      <c r="H325" s="4"/>
      <c r="I325" s="4"/>
      <c r="J325" s="53">
        <f t="shared" ref="J325:J388" si="18">SUM(E325:I325)</f>
        <v>0</v>
      </c>
      <c r="K325" s="5"/>
      <c r="L325" s="5"/>
      <c r="M325" s="5"/>
      <c r="N325" s="5"/>
      <c r="O325" s="5"/>
      <c r="P325" s="54">
        <f t="shared" ref="P325:P388" si="19">SUM(K325:O325)</f>
        <v>0</v>
      </c>
      <c r="Q325" s="3"/>
      <c r="R325" s="3"/>
      <c r="S325" s="3"/>
      <c r="T325" s="3"/>
      <c r="U325" s="3"/>
      <c r="V325" s="55">
        <f t="shared" ref="V325:V388" si="20">SUM(Q325:U325)</f>
        <v>0</v>
      </c>
      <c r="Y325" s="1"/>
    </row>
    <row r="326" spans="1:25" x14ac:dyDescent="0.25">
      <c r="A326" s="26"/>
      <c r="B326" s="10"/>
      <c r="C326" s="9"/>
      <c r="D326" s="31"/>
      <c r="E326" s="4"/>
      <c r="F326" s="4"/>
      <c r="G326" s="4"/>
      <c r="H326" s="4"/>
      <c r="I326" s="4"/>
      <c r="J326" s="53">
        <f t="shared" si="18"/>
        <v>0</v>
      </c>
      <c r="K326" s="5"/>
      <c r="L326" s="5"/>
      <c r="M326" s="5"/>
      <c r="N326" s="5"/>
      <c r="O326" s="5"/>
      <c r="P326" s="54">
        <f t="shared" si="19"/>
        <v>0</v>
      </c>
      <c r="Q326" s="3"/>
      <c r="R326" s="3"/>
      <c r="S326" s="3"/>
      <c r="T326" s="3"/>
      <c r="U326" s="3"/>
      <c r="V326" s="55">
        <f t="shared" si="20"/>
        <v>0</v>
      </c>
      <c r="Y326" s="1"/>
    </row>
    <row r="327" spans="1:25" x14ac:dyDescent="0.25">
      <c r="A327" s="26"/>
      <c r="B327" s="10"/>
      <c r="C327" s="9"/>
      <c r="D327" s="31"/>
      <c r="E327" s="4"/>
      <c r="F327" s="4"/>
      <c r="G327" s="4"/>
      <c r="H327" s="4"/>
      <c r="I327" s="4"/>
      <c r="J327" s="53">
        <f t="shared" si="18"/>
        <v>0</v>
      </c>
      <c r="K327" s="5"/>
      <c r="L327" s="5"/>
      <c r="M327" s="5"/>
      <c r="N327" s="5"/>
      <c r="O327" s="5"/>
      <c r="P327" s="54">
        <f t="shared" si="19"/>
        <v>0</v>
      </c>
      <c r="Q327" s="3"/>
      <c r="R327" s="3"/>
      <c r="S327" s="3"/>
      <c r="T327" s="3"/>
      <c r="U327" s="3"/>
      <c r="V327" s="55">
        <f t="shared" si="20"/>
        <v>0</v>
      </c>
      <c r="Y327" s="1"/>
    </row>
    <row r="328" spans="1:25" x14ac:dyDescent="0.25">
      <c r="A328" s="26"/>
      <c r="B328" s="10"/>
      <c r="C328" s="9"/>
      <c r="D328" s="31"/>
      <c r="E328" s="4"/>
      <c r="F328" s="4"/>
      <c r="G328" s="4"/>
      <c r="H328" s="4"/>
      <c r="I328" s="4"/>
      <c r="J328" s="53">
        <f t="shared" si="18"/>
        <v>0</v>
      </c>
      <c r="K328" s="5"/>
      <c r="L328" s="5"/>
      <c r="M328" s="5"/>
      <c r="N328" s="5"/>
      <c r="O328" s="5"/>
      <c r="P328" s="54">
        <f t="shared" si="19"/>
        <v>0</v>
      </c>
      <c r="Q328" s="3"/>
      <c r="R328" s="3"/>
      <c r="S328" s="3"/>
      <c r="T328" s="3"/>
      <c r="U328" s="3"/>
      <c r="V328" s="55">
        <f t="shared" si="20"/>
        <v>0</v>
      </c>
      <c r="Y328" s="1"/>
    </row>
    <row r="329" spans="1:25" x14ac:dyDescent="0.25">
      <c r="A329" s="26"/>
      <c r="B329" s="10"/>
      <c r="C329" s="9"/>
      <c r="D329" s="31"/>
      <c r="E329" s="4"/>
      <c r="F329" s="4"/>
      <c r="G329" s="4"/>
      <c r="H329" s="4"/>
      <c r="I329" s="4"/>
      <c r="J329" s="53">
        <f t="shared" si="18"/>
        <v>0</v>
      </c>
      <c r="K329" s="5"/>
      <c r="L329" s="5"/>
      <c r="M329" s="5"/>
      <c r="N329" s="5"/>
      <c r="O329" s="5"/>
      <c r="P329" s="54">
        <f t="shared" si="19"/>
        <v>0</v>
      </c>
      <c r="Q329" s="3"/>
      <c r="R329" s="3"/>
      <c r="S329" s="3"/>
      <c r="T329" s="3"/>
      <c r="U329" s="3"/>
      <c r="V329" s="55">
        <f t="shared" si="20"/>
        <v>0</v>
      </c>
      <c r="Y329" s="1"/>
    </row>
    <row r="330" spans="1:25" x14ac:dyDescent="0.25">
      <c r="A330" s="26"/>
      <c r="B330" s="10"/>
      <c r="C330" s="9"/>
      <c r="D330" s="31"/>
      <c r="E330" s="4"/>
      <c r="F330" s="4"/>
      <c r="G330" s="4"/>
      <c r="H330" s="4"/>
      <c r="I330" s="4"/>
      <c r="J330" s="53">
        <f t="shared" si="18"/>
        <v>0</v>
      </c>
      <c r="K330" s="5"/>
      <c r="L330" s="5"/>
      <c r="M330" s="5"/>
      <c r="N330" s="5"/>
      <c r="O330" s="5"/>
      <c r="P330" s="54">
        <f t="shared" si="19"/>
        <v>0</v>
      </c>
      <c r="Q330" s="3"/>
      <c r="R330" s="3"/>
      <c r="S330" s="3"/>
      <c r="T330" s="3"/>
      <c r="U330" s="3"/>
      <c r="V330" s="55">
        <f t="shared" si="20"/>
        <v>0</v>
      </c>
      <c r="Y330" s="1"/>
    </row>
    <row r="331" spans="1:25" x14ac:dyDescent="0.25">
      <c r="A331" s="26"/>
      <c r="B331" s="10"/>
      <c r="C331" s="9"/>
      <c r="D331" s="31"/>
      <c r="E331" s="4"/>
      <c r="F331" s="4"/>
      <c r="G331" s="4"/>
      <c r="H331" s="4"/>
      <c r="I331" s="4"/>
      <c r="J331" s="53">
        <f t="shared" si="18"/>
        <v>0</v>
      </c>
      <c r="K331" s="5"/>
      <c r="L331" s="5"/>
      <c r="M331" s="5"/>
      <c r="N331" s="5"/>
      <c r="O331" s="5"/>
      <c r="P331" s="54">
        <f t="shared" si="19"/>
        <v>0</v>
      </c>
      <c r="Q331" s="3"/>
      <c r="R331" s="3"/>
      <c r="S331" s="3"/>
      <c r="T331" s="3"/>
      <c r="U331" s="3"/>
      <c r="V331" s="55">
        <f t="shared" si="20"/>
        <v>0</v>
      </c>
      <c r="Y331" s="1"/>
    </row>
    <row r="332" spans="1:25" x14ac:dyDescent="0.25">
      <c r="A332" s="26"/>
      <c r="B332" s="10"/>
      <c r="C332" s="9"/>
      <c r="D332" s="31"/>
      <c r="E332" s="4"/>
      <c r="F332" s="4"/>
      <c r="G332" s="4"/>
      <c r="H332" s="4"/>
      <c r="I332" s="4"/>
      <c r="J332" s="53">
        <f t="shared" si="18"/>
        <v>0</v>
      </c>
      <c r="K332" s="5"/>
      <c r="L332" s="5"/>
      <c r="M332" s="5"/>
      <c r="N332" s="5"/>
      <c r="O332" s="5"/>
      <c r="P332" s="54">
        <f t="shared" si="19"/>
        <v>0</v>
      </c>
      <c r="Q332" s="3"/>
      <c r="R332" s="3"/>
      <c r="S332" s="3"/>
      <c r="T332" s="3"/>
      <c r="U332" s="3"/>
      <c r="V332" s="55">
        <f t="shared" si="20"/>
        <v>0</v>
      </c>
      <c r="Y332" s="1"/>
    </row>
    <row r="333" spans="1:25" x14ac:dyDescent="0.25">
      <c r="A333" s="26"/>
      <c r="B333" s="10"/>
      <c r="C333" s="9"/>
      <c r="D333" s="31"/>
      <c r="E333" s="4"/>
      <c r="F333" s="4"/>
      <c r="G333" s="4"/>
      <c r="H333" s="4"/>
      <c r="I333" s="4"/>
      <c r="J333" s="53">
        <f t="shared" si="18"/>
        <v>0</v>
      </c>
      <c r="K333" s="5"/>
      <c r="L333" s="5"/>
      <c r="M333" s="5"/>
      <c r="N333" s="5"/>
      <c r="O333" s="5"/>
      <c r="P333" s="54">
        <f t="shared" si="19"/>
        <v>0</v>
      </c>
      <c r="Q333" s="3"/>
      <c r="R333" s="3"/>
      <c r="S333" s="3"/>
      <c r="T333" s="3"/>
      <c r="U333" s="3"/>
      <c r="V333" s="55">
        <f t="shared" si="20"/>
        <v>0</v>
      </c>
      <c r="Y333" s="1"/>
    </row>
    <row r="334" spans="1:25" x14ac:dyDescent="0.25">
      <c r="A334" s="26"/>
      <c r="B334" s="10"/>
      <c r="C334" s="9"/>
      <c r="D334" s="31"/>
      <c r="E334" s="4"/>
      <c r="F334" s="4"/>
      <c r="G334" s="4"/>
      <c r="H334" s="4"/>
      <c r="I334" s="4"/>
      <c r="J334" s="53">
        <f t="shared" si="18"/>
        <v>0</v>
      </c>
      <c r="K334" s="5"/>
      <c r="L334" s="5"/>
      <c r="M334" s="5"/>
      <c r="N334" s="5"/>
      <c r="O334" s="5"/>
      <c r="P334" s="54">
        <f t="shared" si="19"/>
        <v>0</v>
      </c>
      <c r="Q334" s="3"/>
      <c r="R334" s="3"/>
      <c r="S334" s="3"/>
      <c r="T334" s="3"/>
      <c r="U334" s="3"/>
      <c r="V334" s="55">
        <f t="shared" si="20"/>
        <v>0</v>
      </c>
      <c r="Y334" s="1"/>
    </row>
    <row r="335" spans="1:25" x14ac:dyDescent="0.25">
      <c r="A335" s="26"/>
      <c r="B335" s="10"/>
      <c r="C335" s="9"/>
      <c r="D335" s="31"/>
      <c r="E335" s="4"/>
      <c r="F335" s="4"/>
      <c r="G335" s="4"/>
      <c r="H335" s="4"/>
      <c r="I335" s="4"/>
      <c r="J335" s="53">
        <f t="shared" si="18"/>
        <v>0</v>
      </c>
      <c r="K335" s="5"/>
      <c r="L335" s="5"/>
      <c r="M335" s="5"/>
      <c r="N335" s="5"/>
      <c r="O335" s="5"/>
      <c r="P335" s="54">
        <f t="shared" si="19"/>
        <v>0</v>
      </c>
      <c r="Q335" s="3"/>
      <c r="R335" s="3"/>
      <c r="S335" s="3"/>
      <c r="T335" s="3"/>
      <c r="U335" s="3"/>
      <c r="V335" s="55">
        <f t="shared" si="20"/>
        <v>0</v>
      </c>
      <c r="Y335" s="1"/>
    </row>
    <row r="336" spans="1:25" x14ac:dyDescent="0.25">
      <c r="A336" s="26"/>
      <c r="B336" s="10"/>
      <c r="C336" s="9"/>
      <c r="D336" s="31"/>
      <c r="E336" s="4"/>
      <c r="F336" s="4"/>
      <c r="G336" s="4"/>
      <c r="H336" s="4"/>
      <c r="I336" s="4"/>
      <c r="J336" s="53">
        <f t="shared" si="18"/>
        <v>0</v>
      </c>
      <c r="K336" s="5"/>
      <c r="L336" s="5"/>
      <c r="M336" s="5"/>
      <c r="N336" s="5"/>
      <c r="O336" s="5"/>
      <c r="P336" s="54">
        <f t="shared" si="19"/>
        <v>0</v>
      </c>
      <c r="Q336" s="3"/>
      <c r="R336" s="3"/>
      <c r="S336" s="3"/>
      <c r="T336" s="3"/>
      <c r="U336" s="3"/>
      <c r="V336" s="55">
        <f t="shared" si="20"/>
        <v>0</v>
      </c>
      <c r="Y336" s="1"/>
    </row>
    <row r="337" spans="1:25" x14ac:dyDescent="0.25">
      <c r="A337" s="26"/>
      <c r="B337" s="10"/>
      <c r="C337" s="9"/>
      <c r="D337" s="31"/>
      <c r="E337" s="4"/>
      <c r="F337" s="4"/>
      <c r="G337" s="4"/>
      <c r="H337" s="4"/>
      <c r="I337" s="4"/>
      <c r="J337" s="53">
        <f t="shared" si="18"/>
        <v>0</v>
      </c>
      <c r="K337" s="5"/>
      <c r="L337" s="5"/>
      <c r="M337" s="5"/>
      <c r="N337" s="5"/>
      <c r="O337" s="5"/>
      <c r="P337" s="54">
        <f t="shared" si="19"/>
        <v>0</v>
      </c>
      <c r="Q337" s="3"/>
      <c r="R337" s="3"/>
      <c r="S337" s="3"/>
      <c r="T337" s="3"/>
      <c r="U337" s="3"/>
      <c r="V337" s="55">
        <f t="shared" si="20"/>
        <v>0</v>
      </c>
      <c r="Y337" s="1"/>
    </row>
    <row r="338" spans="1:25" x14ac:dyDescent="0.25">
      <c r="A338" s="26"/>
      <c r="B338" s="10"/>
      <c r="C338" s="9"/>
      <c r="D338" s="31"/>
      <c r="E338" s="4"/>
      <c r="F338" s="4"/>
      <c r="G338" s="4"/>
      <c r="H338" s="4"/>
      <c r="I338" s="4"/>
      <c r="J338" s="53">
        <f t="shared" si="18"/>
        <v>0</v>
      </c>
      <c r="K338" s="5"/>
      <c r="L338" s="5"/>
      <c r="M338" s="5"/>
      <c r="N338" s="5"/>
      <c r="O338" s="5"/>
      <c r="P338" s="54">
        <f t="shared" si="19"/>
        <v>0</v>
      </c>
      <c r="Q338" s="3"/>
      <c r="R338" s="3"/>
      <c r="S338" s="3"/>
      <c r="T338" s="3"/>
      <c r="U338" s="3"/>
      <c r="V338" s="55">
        <f t="shared" si="20"/>
        <v>0</v>
      </c>
      <c r="Y338" s="1"/>
    </row>
    <row r="339" spans="1:25" x14ac:dyDescent="0.25">
      <c r="A339" s="26"/>
      <c r="B339" s="10"/>
      <c r="C339" s="9"/>
      <c r="D339" s="31"/>
      <c r="E339" s="4"/>
      <c r="F339" s="4"/>
      <c r="G339" s="4"/>
      <c r="H339" s="4"/>
      <c r="I339" s="4"/>
      <c r="J339" s="53">
        <f t="shared" si="18"/>
        <v>0</v>
      </c>
      <c r="K339" s="5"/>
      <c r="L339" s="5"/>
      <c r="M339" s="5"/>
      <c r="N339" s="5"/>
      <c r="O339" s="5"/>
      <c r="P339" s="54">
        <f t="shared" si="19"/>
        <v>0</v>
      </c>
      <c r="Q339" s="3"/>
      <c r="R339" s="3"/>
      <c r="S339" s="3"/>
      <c r="T339" s="3"/>
      <c r="U339" s="3"/>
      <c r="V339" s="55">
        <f t="shared" si="20"/>
        <v>0</v>
      </c>
      <c r="Y339" s="1"/>
    </row>
    <row r="340" spans="1:25" x14ac:dyDescent="0.25">
      <c r="A340" s="26"/>
      <c r="B340" s="10"/>
      <c r="C340" s="9"/>
      <c r="D340" s="31"/>
      <c r="E340" s="4"/>
      <c r="F340" s="4"/>
      <c r="G340" s="4"/>
      <c r="H340" s="4"/>
      <c r="I340" s="4"/>
      <c r="J340" s="53">
        <f t="shared" si="18"/>
        <v>0</v>
      </c>
      <c r="K340" s="5"/>
      <c r="L340" s="5"/>
      <c r="M340" s="5"/>
      <c r="N340" s="5"/>
      <c r="O340" s="5"/>
      <c r="P340" s="54">
        <f t="shared" si="19"/>
        <v>0</v>
      </c>
      <c r="Q340" s="3"/>
      <c r="R340" s="3"/>
      <c r="S340" s="3"/>
      <c r="T340" s="3"/>
      <c r="U340" s="3"/>
      <c r="V340" s="55">
        <f t="shared" si="20"/>
        <v>0</v>
      </c>
      <c r="Y340" s="1"/>
    </row>
    <row r="341" spans="1:25" x14ac:dyDescent="0.25">
      <c r="A341" s="26"/>
      <c r="B341" s="10"/>
      <c r="C341" s="9"/>
      <c r="D341" s="31"/>
      <c r="E341" s="4"/>
      <c r="F341" s="4"/>
      <c r="G341" s="4"/>
      <c r="H341" s="4"/>
      <c r="I341" s="4"/>
      <c r="J341" s="53">
        <f t="shared" si="18"/>
        <v>0</v>
      </c>
      <c r="K341" s="5"/>
      <c r="L341" s="5"/>
      <c r="M341" s="5"/>
      <c r="N341" s="5"/>
      <c r="O341" s="5"/>
      <c r="P341" s="54">
        <f t="shared" si="19"/>
        <v>0</v>
      </c>
      <c r="Q341" s="3"/>
      <c r="R341" s="3"/>
      <c r="S341" s="3"/>
      <c r="T341" s="3"/>
      <c r="U341" s="3"/>
      <c r="V341" s="55">
        <f t="shared" si="20"/>
        <v>0</v>
      </c>
      <c r="Y341" s="1"/>
    </row>
    <row r="342" spans="1:25" x14ac:dyDescent="0.25">
      <c r="A342" s="26"/>
      <c r="B342" s="10"/>
      <c r="C342" s="9"/>
      <c r="D342" s="31"/>
      <c r="E342" s="4"/>
      <c r="F342" s="4"/>
      <c r="G342" s="4"/>
      <c r="H342" s="4"/>
      <c r="I342" s="4"/>
      <c r="J342" s="53">
        <f t="shared" si="18"/>
        <v>0</v>
      </c>
      <c r="K342" s="5"/>
      <c r="L342" s="5"/>
      <c r="M342" s="5"/>
      <c r="N342" s="5"/>
      <c r="O342" s="5"/>
      <c r="P342" s="54">
        <f t="shared" si="19"/>
        <v>0</v>
      </c>
      <c r="Q342" s="3"/>
      <c r="R342" s="3"/>
      <c r="S342" s="3"/>
      <c r="T342" s="3"/>
      <c r="U342" s="3"/>
      <c r="V342" s="55">
        <f t="shared" si="20"/>
        <v>0</v>
      </c>
      <c r="Y342" s="1"/>
    </row>
    <row r="343" spans="1:25" x14ac:dyDescent="0.25">
      <c r="A343" s="26"/>
      <c r="B343" s="10"/>
      <c r="C343" s="9"/>
      <c r="D343" s="31"/>
      <c r="E343" s="4"/>
      <c r="F343" s="4"/>
      <c r="G343" s="4"/>
      <c r="H343" s="4"/>
      <c r="I343" s="4"/>
      <c r="J343" s="53">
        <f t="shared" si="18"/>
        <v>0</v>
      </c>
      <c r="K343" s="5"/>
      <c r="L343" s="5"/>
      <c r="M343" s="5"/>
      <c r="N343" s="5"/>
      <c r="O343" s="5"/>
      <c r="P343" s="54">
        <f t="shared" si="19"/>
        <v>0</v>
      </c>
      <c r="Q343" s="3"/>
      <c r="R343" s="3"/>
      <c r="S343" s="3"/>
      <c r="T343" s="3"/>
      <c r="U343" s="3"/>
      <c r="V343" s="55">
        <f t="shared" si="20"/>
        <v>0</v>
      </c>
      <c r="Y343" s="1"/>
    </row>
    <row r="344" spans="1:25" x14ac:dyDescent="0.25">
      <c r="A344" s="26"/>
      <c r="B344" s="10"/>
      <c r="C344" s="9"/>
      <c r="D344" s="31"/>
      <c r="E344" s="4"/>
      <c r="F344" s="4"/>
      <c r="G344" s="4"/>
      <c r="H344" s="4"/>
      <c r="I344" s="4"/>
      <c r="J344" s="53">
        <f t="shared" si="18"/>
        <v>0</v>
      </c>
      <c r="K344" s="5"/>
      <c r="L344" s="5"/>
      <c r="M344" s="5"/>
      <c r="N344" s="5"/>
      <c r="O344" s="5"/>
      <c r="P344" s="54">
        <f t="shared" si="19"/>
        <v>0</v>
      </c>
      <c r="Q344" s="3"/>
      <c r="R344" s="3"/>
      <c r="S344" s="3"/>
      <c r="T344" s="3"/>
      <c r="U344" s="3"/>
      <c r="V344" s="55">
        <f t="shared" si="20"/>
        <v>0</v>
      </c>
      <c r="Y344" s="1"/>
    </row>
    <row r="345" spans="1:25" x14ac:dyDescent="0.25">
      <c r="A345" s="26"/>
      <c r="B345" s="10"/>
      <c r="C345" s="9"/>
      <c r="D345" s="31"/>
      <c r="E345" s="4"/>
      <c r="F345" s="4"/>
      <c r="G345" s="4"/>
      <c r="H345" s="4"/>
      <c r="I345" s="4"/>
      <c r="J345" s="53">
        <f t="shared" si="18"/>
        <v>0</v>
      </c>
      <c r="K345" s="5"/>
      <c r="L345" s="5"/>
      <c r="M345" s="5"/>
      <c r="N345" s="5"/>
      <c r="O345" s="5"/>
      <c r="P345" s="54">
        <f t="shared" si="19"/>
        <v>0</v>
      </c>
      <c r="Q345" s="3"/>
      <c r="R345" s="3"/>
      <c r="S345" s="3"/>
      <c r="T345" s="3"/>
      <c r="U345" s="3"/>
      <c r="V345" s="55">
        <f t="shared" si="20"/>
        <v>0</v>
      </c>
      <c r="Y345" s="1"/>
    </row>
    <row r="346" spans="1:25" x14ac:dyDescent="0.25">
      <c r="A346" s="26"/>
      <c r="B346" s="10"/>
      <c r="C346" s="9"/>
      <c r="D346" s="31"/>
      <c r="E346" s="4"/>
      <c r="F346" s="4"/>
      <c r="G346" s="4"/>
      <c r="H346" s="4"/>
      <c r="I346" s="4"/>
      <c r="J346" s="53">
        <f t="shared" si="18"/>
        <v>0</v>
      </c>
      <c r="K346" s="5"/>
      <c r="L346" s="5"/>
      <c r="M346" s="5"/>
      <c r="N346" s="5"/>
      <c r="O346" s="5"/>
      <c r="P346" s="54">
        <f t="shared" si="19"/>
        <v>0</v>
      </c>
      <c r="Q346" s="3"/>
      <c r="R346" s="3"/>
      <c r="S346" s="3"/>
      <c r="T346" s="3"/>
      <c r="U346" s="3"/>
      <c r="V346" s="55">
        <f t="shared" si="20"/>
        <v>0</v>
      </c>
      <c r="Y346" s="1"/>
    </row>
    <row r="347" spans="1:25" x14ac:dyDescent="0.25">
      <c r="A347" s="26"/>
      <c r="B347" s="10"/>
      <c r="C347" s="9"/>
      <c r="D347" s="31"/>
      <c r="E347" s="4"/>
      <c r="F347" s="4"/>
      <c r="G347" s="4"/>
      <c r="H347" s="4"/>
      <c r="I347" s="4"/>
      <c r="J347" s="53">
        <f t="shared" si="18"/>
        <v>0</v>
      </c>
      <c r="K347" s="5"/>
      <c r="L347" s="5"/>
      <c r="M347" s="5"/>
      <c r="N347" s="5"/>
      <c r="O347" s="5"/>
      <c r="P347" s="54">
        <f t="shared" si="19"/>
        <v>0</v>
      </c>
      <c r="Q347" s="3"/>
      <c r="R347" s="3"/>
      <c r="S347" s="3"/>
      <c r="T347" s="3"/>
      <c r="U347" s="3"/>
      <c r="V347" s="55">
        <f t="shared" si="20"/>
        <v>0</v>
      </c>
      <c r="Y347" s="1"/>
    </row>
    <row r="348" spans="1:25" x14ac:dyDescent="0.25">
      <c r="A348" s="26"/>
      <c r="B348" s="10"/>
      <c r="C348" s="9"/>
      <c r="D348" s="31"/>
      <c r="E348" s="4"/>
      <c r="F348" s="4"/>
      <c r="G348" s="4"/>
      <c r="H348" s="4"/>
      <c r="I348" s="4"/>
      <c r="J348" s="53">
        <f t="shared" si="18"/>
        <v>0</v>
      </c>
      <c r="K348" s="5"/>
      <c r="L348" s="5"/>
      <c r="M348" s="5"/>
      <c r="N348" s="5"/>
      <c r="O348" s="5"/>
      <c r="P348" s="54">
        <f t="shared" si="19"/>
        <v>0</v>
      </c>
      <c r="Q348" s="3"/>
      <c r="R348" s="3"/>
      <c r="S348" s="3"/>
      <c r="T348" s="3"/>
      <c r="U348" s="3"/>
      <c r="V348" s="55">
        <f t="shared" si="20"/>
        <v>0</v>
      </c>
      <c r="Y348" s="1"/>
    </row>
    <row r="349" spans="1:25" x14ac:dyDescent="0.25">
      <c r="A349" s="26"/>
      <c r="B349" s="10"/>
      <c r="C349" s="9"/>
      <c r="D349" s="31"/>
      <c r="E349" s="4"/>
      <c r="F349" s="4"/>
      <c r="G349" s="4"/>
      <c r="H349" s="4"/>
      <c r="I349" s="4"/>
      <c r="J349" s="53">
        <f t="shared" si="18"/>
        <v>0</v>
      </c>
      <c r="K349" s="5"/>
      <c r="L349" s="5"/>
      <c r="M349" s="5"/>
      <c r="N349" s="5"/>
      <c r="O349" s="5"/>
      <c r="P349" s="54">
        <f t="shared" si="19"/>
        <v>0</v>
      </c>
      <c r="Q349" s="3"/>
      <c r="R349" s="3"/>
      <c r="S349" s="3"/>
      <c r="T349" s="3"/>
      <c r="U349" s="3"/>
      <c r="V349" s="55">
        <f t="shared" si="20"/>
        <v>0</v>
      </c>
      <c r="Y349" s="1"/>
    </row>
    <row r="350" spans="1:25" x14ac:dyDescent="0.25">
      <c r="A350" s="26"/>
      <c r="B350" s="10"/>
      <c r="C350" s="9"/>
      <c r="D350" s="31"/>
      <c r="E350" s="4"/>
      <c r="F350" s="4"/>
      <c r="G350" s="4"/>
      <c r="H350" s="4"/>
      <c r="I350" s="4"/>
      <c r="J350" s="53">
        <f t="shared" si="18"/>
        <v>0</v>
      </c>
      <c r="K350" s="5"/>
      <c r="L350" s="5"/>
      <c r="M350" s="5"/>
      <c r="N350" s="5"/>
      <c r="O350" s="5"/>
      <c r="P350" s="54">
        <f t="shared" si="19"/>
        <v>0</v>
      </c>
      <c r="Q350" s="3"/>
      <c r="R350" s="3"/>
      <c r="S350" s="3"/>
      <c r="T350" s="3"/>
      <c r="U350" s="3"/>
      <c r="V350" s="55">
        <f t="shared" si="20"/>
        <v>0</v>
      </c>
      <c r="Y350" s="1"/>
    </row>
    <row r="351" spans="1:25" x14ac:dyDescent="0.25">
      <c r="A351" s="26"/>
      <c r="B351" s="10"/>
      <c r="C351" s="9"/>
      <c r="D351" s="31"/>
      <c r="E351" s="4"/>
      <c r="F351" s="4"/>
      <c r="G351" s="4"/>
      <c r="H351" s="4"/>
      <c r="I351" s="4"/>
      <c r="J351" s="53">
        <f t="shared" si="18"/>
        <v>0</v>
      </c>
      <c r="K351" s="5"/>
      <c r="L351" s="5"/>
      <c r="M351" s="5"/>
      <c r="N351" s="5"/>
      <c r="O351" s="5"/>
      <c r="P351" s="54">
        <f t="shared" si="19"/>
        <v>0</v>
      </c>
      <c r="Q351" s="3"/>
      <c r="R351" s="3"/>
      <c r="S351" s="3"/>
      <c r="T351" s="3"/>
      <c r="U351" s="3"/>
      <c r="V351" s="55">
        <f t="shared" si="20"/>
        <v>0</v>
      </c>
      <c r="Y351" s="1"/>
    </row>
    <row r="352" spans="1:25" x14ac:dyDescent="0.25">
      <c r="A352" s="26"/>
      <c r="B352" s="10"/>
      <c r="C352" s="9"/>
      <c r="D352" s="31"/>
      <c r="E352" s="4"/>
      <c r="F352" s="4"/>
      <c r="G352" s="4"/>
      <c r="H352" s="4"/>
      <c r="I352" s="4"/>
      <c r="J352" s="53">
        <f t="shared" si="18"/>
        <v>0</v>
      </c>
      <c r="K352" s="5"/>
      <c r="L352" s="5"/>
      <c r="M352" s="5"/>
      <c r="N352" s="5"/>
      <c r="O352" s="5"/>
      <c r="P352" s="54">
        <f t="shared" si="19"/>
        <v>0</v>
      </c>
      <c r="Q352" s="3"/>
      <c r="R352" s="3"/>
      <c r="S352" s="3"/>
      <c r="T352" s="3"/>
      <c r="U352" s="3"/>
      <c r="V352" s="55">
        <f t="shared" si="20"/>
        <v>0</v>
      </c>
      <c r="Y352" s="1"/>
    </row>
    <row r="353" spans="1:25" x14ac:dyDescent="0.25">
      <c r="A353" s="26"/>
      <c r="B353" s="10"/>
      <c r="C353" s="9"/>
      <c r="D353" s="31"/>
      <c r="E353" s="4"/>
      <c r="F353" s="4"/>
      <c r="G353" s="4"/>
      <c r="H353" s="4"/>
      <c r="I353" s="4"/>
      <c r="J353" s="53">
        <f t="shared" si="18"/>
        <v>0</v>
      </c>
      <c r="K353" s="5"/>
      <c r="L353" s="5"/>
      <c r="M353" s="5"/>
      <c r="N353" s="5"/>
      <c r="O353" s="5"/>
      <c r="P353" s="54">
        <f t="shared" si="19"/>
        <v>0</v>
      </c>
      <c r="Q353" s="3"/>
      <c r="R353" s="3"/>
      <c r="S353" s="3"/>
      <c r="T353" s="3"/>
      <c r="U353" s="3"/>
      <c r="V353" s="55">
        <f t="shared" si="20"/>
        <v>0</v>
      </c>
      <c r="Y353" s="1"/>
    </row>
    <row r="354" spans="1:25" x14ac:dyDescent="0.25">
      <c r="A354" s="26"/>
      <c r="B354" s="10"/>
      <c r="C354" s="9"/>
      <c r="D354" s="31"/>
      <c r="E354" s="4"/>
      <c r="F354" s="4"/>
      <c r="G354" s="4"/>
      <c r="H354" s="4"/>
      <c r="I354" s="4"/>
      <c r="J354" s="53">
        <f t="shared" si="18"/>
        <v>0</v>
      </c>
      <c r="K354" s="5"/>
      <c r="L354" s="5"/>
      <c r="M354" s="5"/>
      <c r="N354" s="5"/>
      <c r="O354" s="5"/>
      <c r="P354" s="54">
        <f t="shared" si="19"/>
        <v>0</v>
      </c>
      <c r="Q354" s="3"/>
      <c r="R354" s="3"/>
      <c r="S354" s="3"/>
      <c r="T354" s="3"/>
      <c r="U354" s="3"/>
      <c r="V354" s="55">
        <f t="shared" si="20"/>
        <v>0</v>
      </c>
      <c r="Y354" s="1"/>
    </row>
    <row r="355" spans="1:25" x14ac:dyDescent="0.25">
      <c r="A355" s="26"/>
      <c r="B355" s="10"/>
      <c r="C355" s="9"/>
      <c r="D355" s="31"/>
      <c r="E355" s="4"/>
      <c r="F355" s="4"/>
      <c r="G355" s="4"/>
      <c r="H355" s="4"/>
      <c r="I355" s="4"/>
      <c r="J355" s="53">
        <f t="shared" si="18"/>
        <v>0</v>
      </c>
      <c r="K355" s="5"/>
      <c r="L355" s="5"/>
      <c r="M355" s="5"/>
      <c r="N355" s="5"/>
      <c r="O355" s="5"/>
      <c r="P355" s="54">
        <f t="shared" si="19"/>
        <v>0</v>
      </c>
      <c r="Q355" s="3"/>
      <c r="R355" s="3"/>
      <c r="S355" s="3"/>
      <c r="T355" s="3"/>
      <c r="U355" s="3"/>
      <c r="V355" s="55">
        <f t="shared" si="20"/>
        <v>0</v>
      </c>
      <c r="Y355" s="1"/>
    </row>
    <row r="356" spans="1:25" x14ac:dyDescent="0.25">
      <c r="A356" s="26"/>
      <c r="B356" s="10"/>
      <c r="C356" s="9"/>
      <c r="D356" s="31"/>
      <c r="E356" s="4"/>
      <c r="F356" s="4"/>
      <c r="G356" s="4"/>
      <c r="H356" s="4"/>
      <c r="I356" s="4"/>
      <c r="J356" s="53">
        <f t="shared" si="18"/>
        <v>0</v>
      </c>
      <c r="K356" s="5"/>
      <c r="L356" s="5"/>
      <c r="M356" s="5"/>
      <c r="N356" s="5"/>
      <c r="O356" s="5"/>
      <c r="P356" s="54">
        <f t="shared" si="19"/>
        <v>0</v>
      </c>
      <c r="Q356" s="3"/>
      <c r="R356" s="3"/>
      <c r="S356" s="3"/>
      <c r="T356" s="3"/>
      <c r="U356" s="3"/>
      <c r="V356" s="55">
        <f t="shared" si="20"/>
        <v>0</v>
      </c>
      <c r="Y356" s="1"/>
    </row>
    <row r="357" spans="1:25" x14ac:dyDescent="0.25">
      <c r="A357" s="26"/>
      <c r="B357" s="10"/>
      <c r="C357" s="9"/>
      <c r="D357" s="31"/>
      <c r="E357" s="4"/>
      <c r="F357" s="4"/>
      <c r="G357" s="4"/>
      <c r="H357" s="4"/>
      <c r="I357" s="4"/>
      <c r="J357" s="53">
        <f t="shared" si="18"/>
        <v>0</v>
      </c>
      <c r="K357" s="5"/>
      <c r="L357" s="5"/>
      <c r="M357" s="5"/>
      <c r="N357" s="5"/>
      <c r="O357" s="5"/>
      <c r="P357" s="54">
        <f t="shared" si="19"/>
        <v>0</v>
      </c>
      <c r="Q357" s="3"/>
      <c r="R357" s="3"/>
      <c r="S357" s="3"/>
      <c r="T357" s="3"/>
      <c r="U357" s="3"/>
      <c r="V357" s="55">
        <f t="shared" si="20"/>
        <v>0</v>
      </c>
      <c r="Y357" s="1"/>
    </row>
    <row r="358" spans="1:25" x14ac:dyDescent="0.25">
      <c r="A358" s="26"/>
      <c r="B358" s="10"/>
      <c r="C358" s="9"/>
      <c r="D358" s="31"/>
      <c r="E358" s="4"/>
      <c r="F358" s="4"/>
      <c r="G358" s="4"/>
      <c r="H358" s="4"/>
      <c r="I358" s="4"/>
      <c r="J358" s="53">
        <f t="shared" si="18"/>
        <v>0</v>
      </c>
      <c r="K358" s="5"/>
      <c r="L358" s="5"/>
      <c r="M358" s="5"/>
      <c r="N358" s="5"/>
      <c r="O358" s="5"/>
      <c r="P358" s="54">
        <f t="shared" si="19"/>
        <v>0</v>
      </c>
      <c r="Q358" s="3"/>
      <c r="R358" s="3"/>
      <c r="S358" s="3"/>
      <c r="T358" s="3"/>
      <c r="U358" s="3"/>
      <c r="V358" s="55">
        <f t="shared" si="20"/>
        <v>0</v>
      </c>
      <c r="Y358" s="1"/>
    </row>
    <row r="359" spans="1:25" x14ac:dyDescent="0.25">
      <c r="A359" s="26"/>
      <c r="B359" s="10"/>
      <c r="C359" s="9"/>
      <c r="D359" s="31"/>
      <c r="E359" s="4"/>
      <c r="F359" s="4"/>
      <c r="G359" s="4"/>
      <c r="H359" s="4"/>
      <c r="I359" s="4"/>
      <c r="J359" s="53">
        <f t="shared" si="18"/>
        <v>0</v>
      </c>
      <c r="K359" s="5"/>
      <c r="L359" s="5"/>
      <c r="M359" s="5"/>
      <c r="N359" s="5"/>
      <c r="O359" s="5"/>
      <c r="P359" s="54">
        <f t="shared" si="19"/>
        <v>0</v>
      </c>
      <c r="Q359" s="3"/>
      <c r="R359" s="3"/>
      <c r="S359" s="3"/>
      <c r="T359" s="3"/>
      <c r="U359" s="3"/>
      <c r="V359" s="55">
        <f t="shared" si="20"/>
        <v>0</v>
      </c>
      <c r="Y359" s="1"/>
    </row>
    <row r="360" spans="1:25" x14ac:dyDescent="0.25">
      <c r="A360" s="26"/>
      <c r="B360" s="10"/>
      <c r="C360" s="9"/>
      <c r="D360" s="31"/>
      <c r="E360" s="4"/>
      <c r="F360" s="4"/>
      <c r="G360" s="4"/>
      <c r="H360" s="4"/>
      <c r="I360" s="4"/>
      <c r="J360" s="53">
        <f t="shared" si="18"/>
        <v>0</v>
      </c>
      <c r="K360" s="5"/>
      <c r="L360" s="5"/>
      <c r="M360" s="5"/>
      <c r="N360" s="5"/>
      <c r="O360" s="5"/>
      <c r="P360" s="54">
        <f t="shared" si="19"/>
        <v>0</v>
      </c>
      <c r="Q360" s="3"/>
      <c r="R360" s="3"/>
      <c r="S360" s="3"/>
      <c r="T360" s="3"/>
      <c r="U360" s="3"/>
      <c r="V360" s="55">
        <f t="shared" si="20"/>
        <v>0</v>
      </c>
      <c r="Y360" s="1"/>
    </row>
    <row r="361" spans="1:25" x14ac:dyDescent="0.25">
      <c r="A361" s="26"/>
      <c r="B361" s="10"/>
      <c r="C361" s="9"/>
      <c r="D361" s="31"/>
      <c r="E361" s="4"/>
      <c r="F361" s="4"/>
      <c r="G361" s="4"/>
      <c r="H361" s="4"/>
      <c r="I361" s="4"/>
      <c r="J361" s="53">
        <f t="shared" si="18"/>
        <v>0</v>
      </c>
      <c r="K361" s="5"/>
      <c r="L361" s="5"/>
      <c r="M361" s="5"/>
      <c r="N361" s="5"/>
      <c r="O361" s="5"/>
      <c r="P361" s="54">
        <f t="shared" si="19"/>
        <v>0</v>
      </c>
      <c r="Q361" s="3"/>
      <c r="R361" s="3"/>
      <c r="S361" s="3"/>
      <c r="T361" s="3"/>
      <c r="U361" s="3"/>
      <c r="V361" s="55">
        <f t="shared" si="20"/>
        <v>0</v>
      </c>
      <c r="Y361" s="1"/>
    </row>
    <row r="362" spans="1:25" x14ac:dyDescent="0.25">
      <c r="A362" s="26"/>
      <c r="B362" s="10"/>
      <c r="C362" s="9"/>
      <c r="D362" s="31"/>
      <c r="E362" s="4"/>
      <c r="F362" s="4"/>
      <c r="G362" s="4"/>
      <c r="H362" s="4"/>
      <c r="I362" s="4"/>
      <c r="J362" s="53">
        <f t="shared" si="18"/>
        <v>0</v>
      </c>
      <c r="K362" s="5"/>
      <c r="L362" s="5"/>
      <c r="M362" s="5"/>
      <c r="N362" s="5"/>
      <c r="O362" s="5"/>
      <c r="P362" s="54">
        <f t="shared" si="19"/>
        <v>0</v>
      </c>
      <c r="Q362" s="3"/>
      <c r="R362" s="3"/>
      <c r="S362" s="3"/>
      <c r="T362" s="3"/>
      <c r="U362" s="3"/>
      <c r="V362" s="55">
        <f t="shared" si="20"/>
        <v>0</v>
      </c>
      <c r="Y362" s="1"/>
    </row>
    <row r="363" spans="1:25" x14ac:dyDescent="0.25">
      <c r="A363" s="26"/>
      <c r="B363" s="10"/>
      <c r="C363" s="9"/>
      <c r="D363" s="31"/>
      <c r="E363" s="4"/>
      <c r="F363" s="4"/>
      <c r="G363" s="4"/>
      <c r="H363" s="4"/>
      <c r="I363" s="4"/>
      <c r="J363" s="53">
        <f t="shared" si="18"/>
        <v>0</v>
      </c>
      <c r="K363" s="5"/>
      <c r="L363" s="5"/>
      <c r="M363" s="5"/>
      <c r="N363" s="5"/>
      <c r="O363" s="5"/>
      <c r="P363" s="54">
        <f t="shared" si="19"/>
        <v>0</v>
      </c>
      <c r="Q363" s="3"/>
      <c r="R363" s="3"/>
      <c r="S363" s="3"/>
      <c r="T363" s="3"/>
      <c r="U363" s="3"/>
      <c r="V363" s="55">
        <f t="shared" si="20"/>
        <v>0</v>
      </c>
      <c r="Y363" s="1"/>
    </row>
    <row r="364" spans="1:25" x14ac:dyDescent="0.25">
      <c r="A364" s="26"/>
      <c r="B364" s="10"/>
      <c r="C364" s="9"/>
      <c r="D364" s="31"/>
      <c r="E364" s="4"/>
      <c r="F364" s="4"/>
      <c r="G364" s="4"/>
      <c r="H364" s="4"/>
      <c r="I364" s="4"/>
      <c r="J364" s="53">
        <f t="shared" si="18"/>
        <v>0</v>
      </c>
      <c r="K364" s="5"/>
      <c r="L364" s="5"/>
      <c r="M364" s="5"/>
      <c r="N364" s="5"/>
      <c r="O364" s="5"/>
      <c r="P364" s="54">
        <f t="shared" si="19"/>
        <v>0</v>
      </c>
      <c r="Q364" s="3"/>
      <c r="R364" s="3"/>
      <c r="S364" s="3"/>
      <c r="T364" s="3"/>
      <c r="U364" s="3"/>
      <c r="V364" s="55">
        <f t="shared" si="20"/>
        <v>0</v>
      </c>
      <c r="Y364" s="1"/>
    </row>
    <row r="365" spans="1:25" x14ac:dyDescent="0.25">
      <c r="A365" s="26"/>
      <c r="B365" s="10"/>
      <c r="C365" s="9"/>
      <c r="D365" s="31"/>
      <c r="E365" s="4"/>
      <c r="F365" s="4"/>
      <c r="G365" s="4"/>
      <c r="H365" s="4"/>
      <c r="I365" s="4"/>
      <c r="J365" s="53">
        <f t="shared" si="18"/>
        <v>0</v>
      </c>
      <c r="K365" s="5"/>
      <c r="L365" s="5"/>
      <c r="M365" s="5"/>
      <c r="N365" s="5"/>
      <c r="O365" s="5"/>
      <c r="P365" s="54">
        <f t="shared" si="19"/>
        <v>0</v>
      </c>
      <c r="Q365" s="3"/>
      <c r="R365" s="3"/>
      <c r="S365" s="3"/>
      <c r="T365" s="3"/>
      <c r="U365" s="3"/>
      <c r="V365" s="55">
        <f t="shared" si="20"/>
        <v>0</v>
      </c>
      <c r="Y365" s="1"/>
    </row>
    <row r="366" spans="1:25" x14ac:dyDescent="0.25">
      <c r="A366" s="26"/>
      <c r="B366" s="10"/>
      <c r="C366" s="9"/>
      <c r="D366" s="31"/>
      <c r="E366" s="4"/>
      <c r="F366" s="4"/>
      <c r="G366" s="4"/>
      <c r="H366" s="4"/>
      <c r="I366" s="4"/>
      <c r="J366" s="53">
        <f t="shared" si="18"/>
        <v>0</v>
      </c>
      <c r="K366" s="5"/>
      <c r="L366" s="5"/>
      <c r="M366" s="5"/>
      <c r="N366" s="5"/>
      <c r="O366" s="5"/>
      <c r="P366" s="54">
        <f t="shared" si="19"/>
        <v>0</v>
      </c>
      <c r="Q366" s="3"/>
      <c r="R366" s="3"/>
      <c r="S366" s="3"/>
      <c r="T366" s="3"/>
      <c r="U366" s="3"/>
      <c r="V366" s="55">
        <f t="shared" si="20"/>
        <v>0</v>
      </c>
      <c r="Y366" s="1"/>
    </row>
    <row r="367" spans="1:25" x14ac:dyDescent="0.25">
      <c r="A367" s="26"/>
      <c r="B367" s="10"/>
      <c r="C367" s="9"/>
      <c r="D367" s="31"/>
      <c r="E367" s="4"/>
      <c r="F367" s="4"/>
      <c r="G367" s="4"/>
      <c r="H367" s="4"/>
      <c r="I367" s="4"/>
      <c r="J367" s="53">
        <f t="shared" si="18"/>
        <v>0</v>
      </c>
      <c r="K367" s="5"/>
      <c r="L367" s="5"/>
      <c r="M367" s="5"/>
      <c r="N367" s="5"/>
      <c r="O367" s="5"/>
      <c r="P367" s="54">
        <f t="shared" si="19"/>
        <v>0</v>
      </c>
      <c r="Q367" s="3"/>
      <c r="R367" s="3"/>
      <c r="S367" s="3"/>
      <c r="T367" s="3"/>
      <c r="U367" s="3"/>
      <c r="V367" s="55">
        <f t="shared" si="20"/>
        <v>0</v>
      </c>
      <c r="Y367" s="1"/>
    </row>
    <row r="368" spans="1:25" x14ac:dyDescent="0.25">
      <c r="A368" s="26"/>
      <c r="B368" s="10"/>
      <c r="C368" s="9"/>
      <c r="D368" s="31"/>
      <c r="E368" s="4"/>
      <c r="F368" s="4"/>
      <c r="G368" s="4"/>
      <c r="H368" s="4"/>
      <c r="I368" s="4"/>
      <c r="J368" s="53">
        <f t="shared" si="18"/>
        <v>0</v>
      </c>
      <c r="K368" s="5"/>
      <c r="L368" s="5"/>
      <c r="M368" s="5"/>
      <c r="N368" s="5"/>
      <c r="O368" s="5"/>
      <c r="P368" s="54">
        <f t="shared" si="19"/>
        <v>0</v>
      </c>
      <c r="Q368" s="3"/>
      <c r="R368" s="3"/>
      <c r="S368" s="3"/>
      <c r="T368" s="3"/>
      <c r="U368" s="3"/>
      <c r="V368" s="55">
        <f t="shared" si="20"/>
        <v>0</v>
      </c>
      <c r="Y368" s="1"/>
    </row>
    <row r="369" spans="1:25" x14ac:dyDescent="0.25">
      <c r="A369" s="26"/>
      <c r="B369" s="10"/>
      <c r="C369" s="9"/>
      <c r="D369" s="31"/>
      <c r="E369" s="4"/>
      <c r="F369" s="4"/>
      <c r="G369" s="4"/>
      <c r="H369" s="4"/>
      <c r="I369" s="4"/>
      <c r="J369" s="53">
        <f t="shared" si="18"/>
        <v>0</v>
      </c>
      <c r="K369" s="5"/>
      <c r="L369" s="5"/>
      <c r="M369" s="5"/>
      <c r="N369" s="5"/>
      <c r="O369" s="5"/>
      <c r="P369" s="54">
        <f t="shared" si="19"/>
        <v>0</v>
      </c>
      <c r="Q369" s="3"/>
      <c r="R369" s="3"/>
      <c r="S369" s="3"/>
      <c r="T369" s="3"/>
      <c r="U369" s="3"/>
      <c r="V369" s="55">
        <f t="shared" si="20"/>
        <v>0</v>
      </c>
      <c r="Y369" s="1"/>
    </row>
    <row r="370" spans="1:25" x14ac:dyDescent="0.25">
      <c r="A370" s="26"/>
      <c r="B370" s="10"/>
      <c r="C370" s="9"/>
      <c r="D370" s="31"/>
      <c r="E370" s="4"/>
      <c r="F370" s="4"/>
      <c r="G370" s="4"/>
      <c r="H370" s="4"/>
      <c r="I370" s="4"/>
      <c r="J370" s="53">
        <f t="shared" si="18"/>
        <v>0</v>
      </c>
      <c r="K370" s="5"/>
      <c r="L370" s="5"/>
      <c r="M370" s="5"/>
      <c r="N370" s="5"/>
      <c r="O370" s="5"/>
      <c r="P370" s="54">
        <f t="shared" si="19"/>
        <v>0</v>
      </c>
      <c r="Q370" s="3"/>
      <c r="R370" s="3"/>
      <c r="S370" s="3"/>
      <c r="T370" s="3"/>
      <c r="U370" s="3"/>
      <c r="V370" s="55">
        <f t="shared" si="20"/>
        <v>0</v>
      </c>
      <c r="Y370" s="1"/>
    </row>
    <row r="371" spans="1:25" x14ac:dyDescent="0.25">
      <c r="A371" s="26"/>
      <c r="B371" s="10"/>
      <c r="C371" s="9"/>
      <c r="D371" s="31"/>
      <c r="E371" s="4"/>
      <c r="F371" s="4"/>
      <c r="G371" s="4"/>
      <c r="H371" s="4"/>
      <c r="I371" s="4"/>
      <c r="J371" s="53">
        <f t="shared" si="18"/>
        <v>0</v>
      </c>
      <c r="K371" s="5"/>
      <c r="L371" s="5"/>
      <c r="M371" s="5"/>
      <c r="N371" s="5"/>
      <c r="O371" s="5"/>
      <c r="P371" s="54">
        <f t="shared" si="19"/>
        <v>0</v>
      </c>
      <c r="Q371" s="3"/>
      <c r="R371" s="3"/>
      <c r="S371" s="3"/>
      <c r="T371" s="3"/>
      <c r="U371" s="3"/>
      <c r="V371" s="55">
        <f t="shared" si="20"/>
        <v>0</v>
      </c>
      <c r="Y371" s="1"/>
    </row>
    <row r="372" spans="1:25" x14ac:dyDescent="0.25">
      <c r="A372" s="26"/>
      <c r="B372" s="10"/>
      <c r="C372" s="9"/>
      <c r="D372" s="31"/>
      <c r="E372" s="4"/>
      <c r="F372" s="4"/>
      <c r="G372" s="4"/>
      <c r="H372" s="4"/>
      <c r="I372" s="4"/>
      <c r="J372" s="53">
        <f t="shared" si="18"/>
        <v>0</v>
      </c>
      <c r="K372" s="5"/>
      <c r="L372" s="5"/>
      <c r="M372" s="5"/>
      <c r="N372" s="5"/>
      <c r="O372" s="5"/>
      <c r="P372" s="54">
        <f t="shared" si="19"/>
        <v>0</v>
      </c>
      <c r="Q372" s="3"/>
      <c r="R372" s="3"/>
      <c r="S372" s="3"/>
      <c r="T372" s="3"/>
      <c r="U372" s="3"/>
      <c r="V372" s="55">
        <f t="shared" si="20"/>
        <v>0</v>
      </c>
      <c r="Y372" s="1"/>
    </row>
    <row r="373" spans="1:25" x14ac:dyDescent="0.25">
      <c r="A373" s="26"/>
      <c r="B373" s="10"/>
      <c r="C373" s="9"/>
      <c r="D373" s="31"/>
      <c r="E373" s="4"/>
      <c r="F373" s="4"/>
      <c r="G373" s="4"/>
      <c r="H373" s="4"/>
      <c r="I373" s="4"/>
      <c r="J373" s="53">
        <f t="shared" si="18"/>
        <v>0</v>
      </c>
      <c r="K373" s="5"/>
      <c r="L373" s="5"/>
      <c r="M373" s="5"/>
      <c r="N373" s="5"/>
      <c r="O373" s="5"/>
      <c r="P373" s="54">
        <f t="shared" si="19"/>
        <v>0</v>
      </c>
      <c r="Q373" s="3"/>
      <c r="R373" s="3"/>
      <c r="S373" s="3"/>
      <c r="T373" s="3"/>
      <c r="U373" s="3"/>
      <c r="V373" s="55">
        <f t="shared" si="20"/>
        <v>0</v>
      </c>
      <c r="Y373" s="1"/>
    </row>
    <row r="374" spans="1:25" x14ac:dyDescent="0.25">
      <c r="A374" s="26"/>
      <c r="B374" s="10"/>
      <c r="C374" s="9"/>
      <c r="D374" s="31"/>
      <c r="E374" s="4"/>
      <c r="F374" s="4"/>
      <c r="G374" s="4"/>
      <c r="H374" s="4"/>
      <c r="I374" s="4"/>
      <c r="J374" s="53">
        <f t="shared" si="18"/>
        <v>0</v>
      </c>
      <c r="K374" s="5"/>
      <c r="L374" s="5"/>
      <c r="M374" s="5"/>
      <c r="N374" s="5"/>
      <c r="O374" s="5"/>
      <c r="P374" s="54">
        <f t="shared" si="19"/>
        <v>0</v>
      </c>
      <c r="Q374" s="3"/>
      <c r="R374" s="3"/>
      <c r="S374" s="3"/>
      <c r="T374" s="3"/>
      <c r="U374" s="3"/>
      <c r="V374" s="55">
        <f t="shared" si="20"/>
        <v>0</v>
      </c>
      <c r="Y374" s="1"/>
    </row>
    <row r="375" spans="1:25" x14ac:dyDescent="0.25">
      <c r="A375" s="26"/>
      <c r="B375" s="10"/>
      <c r="C375" s="9"/>
      <c r="D375" s="31"/>
      <c r="E375" s="4"/>
      <c r="F375" s="4"/>
      <c r="G375" s="4"/>
      <c r="H375" s="4"/>
      <c r="I375" s="4"/>
      <c r="J375" s="53">
        <f t="shared" si="18"/>
        <v>0</v>
      </c>
      <c r="K375" s="5"/>
      <c r="L375" s="5"/>
      <c r="M375" s="5"/>
      <c r="N375" s="5"/>
      <c r="O375" s="5"/>
      <c r="P375" s="54">
        <f t="shared" si="19"/>
        <v>0</v>
      </c>
      <c r="Q375" s="3"/>
      <c r="R375" s="3"/>
      <c r="S375" s="3"/>
      <c r="T375" s="3"/>
      <c r="U375" s="3"/>
      <c r="V375" s="55">
        <f t="shared" si="20"/>
        <v>0</v>
      </c>
      <c r="Y375" s="1"/>
    </row>
    <row r="376" spans="1:25" x14ac:dyDescent="0.25">
      <c r="A376" s="26"/>
      <c r="B376" s="10"/>
      <c r="C376" s="9"/>
      <c r="D376" s="31"/>
      <c r="E376" s="4"/>
      <c r="F376" s="4"/>
      <c r="G376" s="4"/>
      <c r="H376" s="4"/>
      <c r="I376" s="4"/>
      <c r="J376" s="53">
        <f t="shared" si="18"/>
        <v>0</v>
      </c>
      <c r="K376" s="5"/>
      <c r="L376" s="5"/>
      <c r="M376" s="5"/>
      <c r="N376" s="5"/>
      <c r="O376" s="5"/>
      <c r="P376" s="54">
        <f t="shared" si="19"/>
        <v>0</v>
      </c>
      <c r="Q376" s="3"/>
      <c r="R376" s="3"/>
      <c r="S376" s="3"/>
      <c r="T376" s="3"/>
      <c r="U376" s="3"/>
      <c r="V376" s="55">
        <f t="shared" si="20"/>
        <v>0</v>
      </c>
      <c r="Y376" s="1"/>
    </row>
    <row r="377" spans="1:25" x14ac:dyDescent="0.25">
      <c r="A377" s="26"/>
      <c r="B377" s="10"/>
      <c r="C377" s="9"/>
      <c r="D377" s="31"/>
      <c r="E377" s="4"/>
      <c r="F377" s="4"/>
      <c r="G377" s="4"/>
      <c r="H377" s="4"/>
      <c r="I377" s="4"/>
      <c r="J377" s="53">
        <f t="shared" si="18"/>
        <v>0</v>
      </c>
      <c r="K377" s="5"/>
      <c r="L377" s="5"/>
      <c r="M377" s="5"/>
      <c r="N377" s="5"/>
      <c r="O377" s="5"/>
      <c r="P377" s="54">
        <f t="shared" si="19"/>
        <v>0</v>
      </c>
      <c r="Q377" s="3"/>
      <c r="R377" s="3"/>
      <c r="S377" s="3"/>
      <c r="T377" s="3"/>
      <c r="U377" s="3"/>
      <c r="V377" s="55">
        <f t="shared" si="20"/>
        <v>0</v>
      </c>
      <c r="Y377" s="1"/>
    </row>
    <row r="378" spans="1:25" x14ac:dyDescent="0.25">
      <c r="A378" s="26"/>
      <c r="B378" s="10"/>
      <c r="C378" s="9"/>
      <c r="D378" s="31"/>
      <c r="E378" s="4"/>
      <c r="F378" s="4"/>
      <c r="G378" s="4"/>
      <c r="H378" s="4"/>
      <c r="I378" s="4"/>
      <c r="J378" s="53">
        <f t="shared" si="18"/>
        <v>0</v>
      </c>
      <c r="K378" s="5"/>
      <c r="L378" s="5"/>
      <c r="M378" s="5"/>
      <c r="N378" s="5"/>
      <c r="O378" s="5"/>
      <c r="P378" s="54">
        <f t="shared" si="19"/>
        <v>0</v>
      </c>
      <c r="Q378" s="3"/>
      <c r="R378" s="3"/>
      <c r="S378" s="3"/>
      <c r="T378" s="3"/>
      <c r="U378" s="3"/>
      <c r="V378" s="55">
        <f t="shared" si="20"/>
        <v>0</v>
      </c>
      <c r="Y378" s="1"/>
    </row>
    <row r="379" spans="1:25" x14ac:dyDescent="0.25">
      <c r="A379" s="26"/>
      <c r="B379" s="10"/>
      <c r="C379" s="9"/>
      <c r="D379" s="31"/>
      <c r="E379" s="4"/>
      <c r="F379" s="4"/>
      <c r="G379" s="4"/>
      <c r="H379" s="4"/>
      <c r="I379" s="4"/>
      <c r="J379" s="53">
        <f t="shared" si="18"/>
        <v>0</v>
      </c>
      <c r="K379" s="5"/>
      <c r="L379" s="5"/>
      <c r="M379" s="5"/>
      <c r="N379" s="5"/>
      <c r="O379" s="5"/>
      <c r="P379" s="54">
        <f t="shared" si="19"/>
        <v>0</v>
      </c>
      <c r="Q379" s="3"/>
      <c r="R379" s="3"/>
      <c r="S379" s="3"/>
      <c r="T379" s="3"/>
      <c r="U379" s="3"/>
      <c r="V379" s="55">
        <f t="shared" si="20"/>
        <v>0</v>
      </c>
      <c r="Y379" s="1"/>
    </row>
    <row r="380" spans="1:25" x14ac:dyDescent="0.25">
      <c r="A380" s="26"/>
      <c r="B380" s="10"/>
      <c r="C380" s="9"/>
      <c r="D380" s="31"/>
      <c r="E380" s="4"/>
      <c r="F380" s="4"/>
      <c r="G380" s="4"/>
      <c r="H380" s="4"/>
      <c r="I380" s="4"/>
      <c r="J380" s="53">
        <f t="shared" si="18"/>
        <v>0</v>
      </c>
      <c r="K380" s="5"/>
      <c r="L380" s="5"/>
      <c r="M380" s="5"/>
      <c r="N380" s="5"/>
      <c r="O380" s="5"/>
      <c r="P380" s="54">
        <f t="shared" si="19"/>
        <v>0</v>
      </c>
      <c r="Q380" s="3"/>
      <c r="R380" s="3"/>
      <c r="S380" s="3"/>
      <c r="T380" s="3"/>
      <c r="U380" s="3"/>
      <c r="V380" s="55">
        <f t="shared" si="20"/>
        <v>0</v>
      </c>
      <c r="Y380" s="1"/>
    </row>
    <row r="381" spans="1:25" x14ac:dyDescent="0.25">
      <c r="A381" s="26"/>
      <c r="B381" s="10"/>
      <c r="C381" s="9"/>
      <c r="D381" s="31"/>
      <c r="E381" s="4"/>
      <c r="F381" s="4"/>
      <c r="G381" s="4"/>
      <c r="H381" s="4"/>
      <c r="I381" s="4"/>
      <c r="J381" s="53">
        <f t="shared" si="18"/>
        <v>0</v>
      </c>
      <c r="K381" s="5"/>
      <c r="L381" s="5"/>
      <c r="M381" s="5"/>
      <c r="N381" s="5"/>
      <c r="O381" s="5"/>
      <c r="P381" s="54">
        <f t="shared" si="19"/>
        <v>0</v>
      </c>
      <c r="Q381" s="3"/>
      <c r="R381" s="3"/>
      <c r="S381" s="3"/>
      <c r="T381" s="3"/>
      <c r="U381" s="3"/>
      <c r="V381" s="55">
        <f t="shared" si="20"/>
        <v>0</v>
      </c>
      <c r="Y381" s="1"/>
    </row>
    <row r="382" spans="1:25" x14ac:dyDescent="0.25">
      <c r="A382" s="26"/>
      <c r="B382" s="10"/>
      <c r="C382" s="9"/>
      <c r="D382" s="31"/>
      <c r="E382" s="4"/>
      <c r="F382" s="4"/>
      <c r="G382" s="4"/>
      <c r="H382" s="4"/>
      <c r="I382" s="4"/>
      <c r="J382" s="53">
        <f t="shared" si="18"/>
        <v>0</v>
      </c>
      <c r="K382" s="5"/>
      <c r="L382" s="5"/>
      <c r="M382" s="5"/>
      <c r="N382" s="5"/>
      <c r="O382" s="5"/>
      <c r="P382" s="54">
        <f t="shared" si="19"/>
        <v>0</v>
      </c>
      <c r="Q382" s="3"/>
      <c r="R382" s="3"/>
      <c r="S382" s="3"/>
      <c r="T382" s="3"/>
      <c r="U382" s="3"/>
      <c r="V382" s="55">
        <f t="shared" si="20"/>
        <v>0</v>
      </c>
      <c r="Y382" s="1"/>
    </row>
    <row r="383" spans="1:25" x14ac:dyDescent="0.25">
      <c r="A383" s="26"/>
      <c r="B383" s="10"/>
      <c r="C383" s="9"/>
      <c r="D383" s="31"/>
      <c r="E383" s="4"/>
      <c r="F383" s="4"/>
      <c r="G383" s="4"/>
      <c r="H383" s="4"/>
      <c r="I383" s="4"/>
      <c r="J383" s="53">
        <f t="shared" si="18"/>
        <v>0</v>
      </c>
      <c r="K383" s="5"/>
      <c r="L383" s="5"/>
      <c r="M383" s="5"/>
      <c r="N383" s="5"/>
      <c r="O383" s="5"/>
      <c r="P383" s="54">
        <f t="shared" si="19"/>
        <v>0</v>
      </c>
      <c r="Q383" s="3"/>
      <c r="R383" s="3"/>
      <c r="S383" s="3"/>
      <c r="T383" s="3"/>
      <c r="U383" s="3"/>
      <c r="V383" s="55">
        <f t="shared" si="20"/>
        <v>0</v>
      </c>
      <c r="Y383" s="1"/>
    </row>
    <row r="384" spans="1:25" x14ac:dyDescent="0.25">
      <c r="A384" s="26"/>
      <c r="B384" s="10"/>
      <c r="C384" s="9"/>
      <c r="D384" s="31"/>
      <c r="E384" s="4"/>
      <c r="F384" s="4"/>
      <c r="G384" s="4"/>
      <c r="H384" s="4"/>
      <c r="I384" s="4"/>
      <c r="J384" s="53">
        <f t="shared" si="18"/>
        <v>0</v>
      </c>
      <c r="K384" s="5"/>
      <c r="L384" s="5"/>
      <c r="M384" s="5"/>
      <c r="N384" s="5"/>
      <c r="O384" s="5"/>
      <c r="P384" s="54">
        <f t="shared" si="19"/>
        <v>0</v>
      </c>
      <c r="Q384" s="3"/>
      <c r="R384" s="3"/>
      <c r="S384" s="3"/>
      <c r="T384" s="3"/>
      <c r="U384" s="3"/>
      <c r="V384" s="55">
        <f t="shared" si="20"/>
        <v>0</v>
      </c>
      <c r="Y384" s="1"/>
    </row>
    <row r="385" spans="1:25" x14ac:dyDescent="0.25">
      <c r="A385" s="26"/>
      <c r="B385" s="10"/>
      <c r="C385" s="9"/>
      <c r="D385" s="31"/>
      <c r="E385" s="4"/>
      <c r="F385" s="4"/>
      <c r="G385" s="4"/>
      <c r="H385" s="4"/>
      <c r="I385" s="4"/>
      <c r="J385" s="53">
        <f t="shared" si="18"/>
        <v>0</v>
      </c>
      <c r="K385" s="5"/>
      <c r="L385" s="5"/>
      <c r="M385" s="5"/>
      <c r="N385" s="5"/>
      <c r="O385" s="5"/>
      <c r="P385" s="54">
        <f t="shared" si="19"/>
        <v>0</v>
      </c>
      <c r="Q385" s="3"/>
      <c r="R385" s="3"/>
      <c r="S385" s="3"/>
      <c r="T385" s="3"/>
      <c r="U385" s="3"/>
      <c r="V385" s="55">
        <f t="shared" si="20"/>
        <v>0</v>
      </c>
      <c r="Y385" s="1"/>
    </row>
    <row r="386" spans="1:25" x14ac:dyDescent="0.25">
      <c r="A386" s="26"/>
      <c r="B386" s="10"/>
      <c r="C386" s="9"/>
      <c r="D386" s="31"/>
      <c r="E386" s="4"/>
      <c r="F386" s="4"/>
      <c r="G386" s="4"/>
      <c r="H386" s="4"/>
      <c r="I386" s="4"/>
      <c r="J386" s="53">
        <f t="shared" si="18"/>
        <v>0</v>
      </c>
      <c r="K386" s="5"/>
      <c r="L386" s="5"/>
      <c r="M386" s="5"/>
      <c r="N386" s="5"/>
      <c r="O386" s="5"/>
      <c r="P386" s="54">
        <f t="shared" si="19"/>
        <v>0</v>
      </c>
      <c r="Q386" s="3"/>
      <c r="R386" s="3"/>
      <c r="S386" s="3"/>
      <c r="T386" s="3"/>
      <c r="U386" s="3"/>
      <c r="V386" s="55">
        <f t="shared" si="20"/>
        <v>0</v>
      </c>
      <c r="Y386" s="1"/>
    </row>
    <row r="387" spans="1:25" x14ac:dyDescent="0.25">
      <c r="A387" s="26"/>
      <c r="B387" s="10"/>
      <c r="C387" s="9"/>
      <c r="D387" s="31"/>
      <c r="E387" s="4"/>
      <c r="F387" s="4"/>
      <c r="G387" s="4"/>
      <c r="H387" s="4"/>
      <c r="I387" s="4"/>
      <c r="J387" s="53">
        <f t="shared" si="18"/>
        <v>0</v>
      </c>
      <c r="K387" s="5"/>
      <c r="L387" s="5"/>
      <c r="M387" s="5"/>
      <c r="N387" s="5"/>
      <c r="O387" s="5"/>
      <c r="P387" s="54">
        <f t="shared" si="19"/>
        <v>0</v>
      </c>
      <c r="Q387" s="3"/>
      <c r="R387" s="3"/>
      <c r="S387" s="3"/>
      <c r="T387" s="3"/>
      <c r="U387" s="3"/>
      <c r="V387" s="55">
        <f t="shared" si="20"/>
        <v>0</v>
      </c>
      <c r="Y387" s="1"/>
    </row>
    <row r="388" spans="1:25" x14ac:dyDescent="0.25">
      <c r="A388" s="26"/>
      <c r="B388" s="10"/>
      <c r="C388" s="9"/>
      <c r="D388" s="31"/>
      <c r="E388" s="4"/>
      <c r="F388" s="4"/>
      <c r="G388" s="4"/>
      <c r="H388" s="4"/>
      <c r="I388" s="4"/>
      <c r="J388" s="53">
        <f t="shared" si="18"/>
        <v>0</v>
      </c>
      <c r="K388" s="5"/>
      <c r="L388" s="5"/>
      <c r="M388" s="5"/>
      <c r="N388" s="5"/>
      <c r="O388" s="5"/>
      <c r="P388" s="54">
        <f t="shared" si="19"/>
        <v>0</v>
      </c>
      <c r="Q388" s="3"/>
      <c r="R388" s="3"/>
      <c r="S388" s="3"/>
      <c r="T388" s="3"/>
      <c r="U388" s="3"/>
      <c r="V388" s="55">
        <f t="shared" si="20"/>
        <v>0</v>
      </c>
      <c r="Y388" s="1"/>
    </row>
    <row r="389" spans="1:25" x14ac:dyDescent="0.25">
      <c r="A389" s="26"/>
      <c r="B389" s="10"/>
      <c r="C389" s="9"/>
      <c r="D389" s="31"/>
      <c r="E389" s="4"/>
      <c r="F389" s="4"/>
      <c r="G389" s="4"/>
      <c r="H389" s="4"/>
      <c r="I389" s="4"/>
      <c r="J389" s="53">
        <f t="shared" ref="J389:J452" si="21">SUM(E389:I389)</f>
        <v>0</v>
      </c>
      <c r="K389" s="5"/>
      <c r="L389" s="5"/>
      <c r="M389" s="5"/>
      <c r="N389" s="5"/>
      <c r="O389" s="5"/>
      <c r="P389" s="54">
        <f t="shared" ref="P389:P452" si="22">SUM(K389:O389)</f>
        <v>0</v>
      </c>
      <c r="Q389" s="3"/>
      <c r="R389" s="3"/>
      <c r="S389" s="3"/>
      <c r="T389" s="3"/>
      <c r="U389" s="3"/>
      <c r="V389" s="55">
        <f t="shared" ref="V389:V452" si="23">SUM(Q389:U389)</f>
        <v>0</v>
      </c>
      <c r="Y389" s="1"/>
    </row>
    <row r="390" spans="1:25" x14ac:dyDescent="0.25">
      <c r="A390" s="26"/>
      <c r="B390" s="10"/>
      <c r="C390" s="9"/>
      <c r="D390" s="31"/>
      <c r="E390" s="4"/>
      <c r="F390" s="4"/>
      <c r="G390" s="4"/>
      <c r="H390" s="4"/>
      <c r="I390" s="4"/>
      <c r="J390" s="53">
        <f t="shared" si="21"/>
        <v>0</v>
      </c>
      <c r="K390" s="5"/>
      <c r="L390" s="5"/>
      <c r="M390" s="5"/>
      <c r="N390" s="5"/>
      <c r="O390" s="5"/>
      <c r="P390" s="54">
        <f t="shared" si="22"/>
        <v>0</v>
      </c>
      <c r="Q390" s="3"/>
      <c r="R390" s="3"/>
      <c r="S390" s="3"/>
      <c r="T390" s="3"/>
      <c r="U390" s="3"/>
      <c r="V390" s="55">
        <f t="shared" si="23"/>
        <v>0</v>
      </c>
      <c r="Y390" s="1"/>
    </row>
    <row r="391" spans="1:25" x14ac:dyDescent="0.25">
      <c r="A391" s="26"/>
      <c r="B391" s="10"/>
      <c r="C391" s="9"/>
      <c r="D391" s="31"/>
      <c r="E391" s="4"/>
      <c r="F391" s="4"/>
      <c r="G391" s="4"/>
      <c r="H391" s="4"/>
      <c r="I391" s="4"/>
      <c r="J391" s="53">
        <f t="shared" si="21"/>
        <v>0</v>
      </c>
      <c r="K391" s="5"/>
      <c r="L391" s="5"/>
      <c r="M391" s="5"/>
      <c r="N391" s="5"/>
      <c r="O391" s="5"/>
      <c r="P391" s="54">
        <f t="shared" si="22"/>
        <v>0</v>
      </c>
      <c r="Q391" s="3"/>
      <c r="R391" s="3"/>
      <c r="S391" s="3"/>
      <c r="T391" s="3"/>
      <c r="U391" s="3"/>
      <c r="V391" s="55">
        <f t="shared" si="23"/>
        <v>0</v>
      </c>
      <c r="Y391" s="1"/>
    </row>
    <row r="392" spans="1:25" x14ac:dyDescent="0.25">
      <c r="A392" s="26"/>
      <c r="B392" s="10"/>
      <c r="C392" s="9"/>
      <c r="D392" s="31"/>
      <c r="E392" s="4"/>
      <c r="F392" s="4"/>
      <c r="G392" s="4"/>
      <c r="H392" s="4"/>
      <c r="I392" s="4"/>
      <c r="J392" s="53">
        <f t="shared" si="21"/>
        <v>0</v>
      </c>
      <c r="K392" s="5"/>
      <c r="L392" s="5"/>
      <c r="M392" s="5"/>
      <c r="N392" s="5"/>
      <c r="O392" s="5"/>
      <c r="P392" s="54">
        <f t="shared" si="22"/>
        <v>0</v>
      </c>
      <c r="Q392" s="3"/>
      <c r="R392" s="3"/>
      <c r="S392" s="3"/>
      <c r="T392" s="3"/>
      <c r="U392" s="3"/>
      <c r="V392" s="55">
        <f t="shared" si="23"/>
        <v>0</v>
      </c>
      <c r="Y392" s="1"/>
    </row>
    <row r="393" spans="1:25" x14ac:dyDescent="0.25">
      <c r="A393" s="26"/>
      <c r="B393" s="10"/>
      <c r="C393" s="9"/>
      <c r="D393" s="31"/>
      <c r="E393" s="4"/>
      <c r="F393" s="4"/>
      <c r="G393" s="4"/>
      <c r="H393" s="4"/>
      <c r="I393" s="4"/>
      <c r="J393" s="53">
        <f t="shared" si="21"/>
        <v>0</v>
      </c>
      <c r="K393" s="5"/>
      <c r="L393" s="5"/>
      <c r="M393" s="5"/>
      <c r="N393" s="5"/>
      <c r="O393" s="5"/>
      <c r="P393" s="54">
        <f t="shared" si="22"/>
        <v>0</v>
      </c>
      <c r="Q393" s="3"/>
      <c r="R393" s="3"/>
      <c r="S393" s="3"/>
      <c r="T393" s="3"/>
      <c r="U393" s="3"/>
      <c r="V393" s="55">
        <f t="shared" si="23"/>
        <v>0</v>
      </c>
      <c r="Y393" s="1"/>
    </row>
    <row r="394" spans="1:25" x14ac:dyDescent="0.25">
      <c r="A394" s="26"/>
      <c r="B394" s="10"/>
      <c r="C394" s="9"/>
      <c r="D394" s="31"/>
      <c r="E394" s="4"/>
      <c r="F394" s="4"/>
      <c r="G394" s="4"/>
      <c r="H394" s="4"/>
      <c r="I394" s="4"/>
      <c r="J394" s="53">
        <f t="shared" si="21"/>
        <v>0</v>
      </c>
      <c r="K394" s="5"/>
      <c r="L394" s="5"/>
      <c r="M394" s="5"/>
      <c r="N394" s="5"/>
      <c r="O394" s="5"/>
      <c r="P394" s="54">
        <f t="shared" si="22"/>
        <v>0</v>
      </c>
      <c r="Q394" s="3"/>
      <c r="R394" s="3"/>
      <c r="S394" s="3"/>
      <c r="T394" s="3"/>
      <c r="U394" s="3"/>
      <c r="V394" s="55">
        <f t="shared" si="23"/>
        <v>0</v>
      </c>
      <c r="Y394" s="1"/>
    </row>
    <row r="395" spans="1:25" x14ac:dyDescent="0.25">
      <c r="A395" s="26"/>
      <c r="B395" s="10"/>
      <c r="C395" s="9"/>
      <c r="D395" s="31"/>
      <c r="E395" s="4"/>
      <c r="F395" s="4"/>
      <c r="G395" s="4"/>
      <c r="H395" s="4"/>
      <c r="I395" s="4"/>
      <c r="J395" s="53">
        <f t="shared" si="21"/>
        <v>0</v>
      </c>
      <c r="K395" s="5"/>
      <c r="L395" s="5"/>
      <c r="M395" s="5"/>
      <c r="N395" s="5"/>
      <c r="O395" s="5"/>
      <c r="P395" s="54">
        <f t="shared" si="22"/>
        <v>0</v>
      </c>
      <c r="Q395" s="3"/>
      <c r="R395" s="3"/>
      <c r="S395" s="3"/>
      <c r="T395" s="3"/>
      <c r="U395" s="3"/>
      <c r="V395" s="55">
        <f t="shared" si="23"/>
        <v>0</v>
      </c>
      <c r="Y395" s="1"/>
    </row>
    <row r="396" spans="1:25" x14ac:dyDescent="0.25">
      <c r="A396" s="26"/>
      <c r="B396" s="10"/>
      <c r="C396" s="9"/>
      <c r="D396" s="31"/>
      <c r="E396" s="4"/>
      <c r="F396" s="4"/>
      <c r="G396" s="4"/>
      <c r="H396" s="4"/>
      <c r="I396" s="4"/>
      <c r="J396" s="53">
        <f t="shared" si="21"/>
        <v>0</v>
      </c>
      <c r="K396" s="5"/>
      <c r="L396" s="5"/>
      <c r="M396" s="5"/>
      <c r="N396" s="5"/>
      <c r="O396" s="5"/>
      <c r="P396" s="54">
        <f t="shared" si="22"/>
        <v>0</v>
      </c>
      <c r="Q396" s="3"/>
      <c r="R396" s="3"/>
      <c r="S396" s="3"/>
      <c r="T396" s="3"/>
      <c r="U396" s="3"/>
      <c r="V396" s="55">
        <f t="shared" si="23"/>
        <v>0</v>
      </c>
      <c r="Y396" s="1"/>
    </row>
    <row r="397" spans="1:25" x14ac:dyDescent="0.25">
      <c r="A397" s="26"/>
      <c r="B397" s="10"/>
      <c r="C397" s="9"/>
      <c r="D397" s="31"/>
      <c r="E397" s="4"/>
      <c r="F397" s="4"/>
      <c r="G397" s="4"/>
      <c r="H397" s="4"/>
      <c r="I397" s="4"/>
      <c r="J397" s="53">
        <f t="shared" si="21"/>
        <v>0</v>
      </c>
      <c r="K397" s="5"/>
      <c r="L397" s="5"/>
      <c r="M397" s="5"/>
      <c r="N397" s="5"/>
      <c r="O397" s="5"/>
      <c r="P397" s="54">
        <f t="shared" si="22"/>
        <v>0</v>
      </c>
      <c r="Q397" s="3"/>
      <c r="R397" s="3"/>
      <c r="S397" s="3"/>
      <c r="T397" s="3"/>
      <c r="U397" s="3"/>
      <c r="V397" s="55">
        <f t="shared" si="23"/>
        <v>0</v>
      </c>
      <c r="Y397" s="1"/>
    </row>
    <row r="398" spans="1:25" x14ac:dyDescent="0.25">
      <c r="A398" s="26"/>
      <c r="B398" s="10"/>
      <c r="C398" s="9"/>
      <c r="D398" s="31"/>
      <c r="E398" s="4"/>
      <c r="F398" s="4"/>
      <c r="G398" s="4"/>
      <c r="H398" s="4"/>
      <c r="I398" s="4"/>
      <c r="J398" s="53">
        <f t="shared" si="21"/>
        <v>0</v>
      </c>
      <c r="K398" s="5"/>
      <c r="L398" s="5"/>
      <c r="M398" s="5"/>
      <c r="N398" s="5"/>
      <c r="O398" s="5"/>
      <c r="P398" s="54">
        <f t="shared" si="22"/>
        <v>0</v>
      </c>
      <c r="Q398" s="3"/>
      <c r="R398" s="3"/>
      <c r="S398" s="3"/>
      <c r="T398" s="3"/>
      <c r="U398" s="3"/>
      <c r="V398" s="55">
        <f t="shared" si="23"/>
        <v>0</v>
      </c>
      <c r="Y398" s="1"/>
    </row>
    <row r="399" spans="1:25" x14ac:dyDescent="0.25">
      <c r="A399" s="26"/>
      <c r="B399" s="10"/>
      <c r="C399" s="9"/>
      <c r="D399" s="31"/>
      <c r="E399" s="4"/>
      <c r="F399" s="4"/>
      <c r="G399" s="4"/>
      <c r="H399" s="4"/>
      <c r="I399" s="4"/>
      <c r="J399" s="53">
        <f t="shared" si="21"/>
        <v>0</v>
      </c>
      <c r="K399" s="5"/>
      <c r="L399" s="5"/>
      <c r="M399" s="5"/>
      <c r="N399" s="5"/>
      <c r="O399" s="5"/>
      <c r="P399" s="54">
        <f t="shared" si="22"/>
        <v>0</v>
      </c>
      <c r="Q399" s="3"/>
      <c r="R399" s="3"/>
      <c r="S399" s="3"/>
      <c r="T399" s="3"/>
      <c r="U399" s="3"/>
      <c r="V399" s="55">
        <f t="shared" si="23"/>
        <v>0</v>
      </c>
      <c r="Y399" s="1"/>
    </row>
    <row r="400" spans="1:25" x14ac:dyDescent="0.25">
      <c r="A400" s="26"/>
      <c r="B400" s="10"/>
      <c r="C400" s="9"/>
      <c r="D400" s="31"/>
      <c r="E400" s="4"/>
      <c r="F400" s="4"/>
      <c r="G400" s="4"/>
      <c r="H400" s="4"/>
      <c r="I400" s="4"/>
      <c r="J400" s="53">
        <f t="shared" si="21"/>
        <v>0</v>
      </c>
      <c r="K400" s="5"/>
      <c r="L400" s="5"/>
      <c r="M400" s="5"/>
      <c r="N400" s="5"/>
      <c r="O400" s="5"/>
      <c r="P400" s="54">
        <f t="shared" si="22"/>
        <v>0</v>
      </c>
      <c r="Q400" s="3"/>
      <c r="R400" s="3"/>
      <c r="S400" s="3"/>
      <c r="T400" s="3"/>
      <c r="U400" s="3"/>
      <c r="V400" s="55">
        <f t="shared" si="23"/>
        <v>0</v>
      </c>
      <c r="Y400" s="1"/>
    </row>
    <row r="401" spans="1:25" x14ac:dyDescent="0.25">
      <c r="A401" s="26"/>
      <c r="B401" s="10"/>
      <c r="C401" s="9"/>
      <c r="D401" s="31"/>
      <c r="E401" s="4"/>
      <c r="F401" s="4"/>
      <c r="G401" s="4"/>
      <c r="H401" s="4"/>
      <c r="I401" s="4"/>
      <c r="J401" s="53">
        <f t="shared" si="21"/>
        <v>0</v>
      </c>
      <c r="K401" s="5"/>
      <c r="L401" s="5"/>
      <c r="M401" s="5"/>
      <c r="N401" s="5"/>
      <c r="O401" s="5"/>
      <c r="P401" s="54">
        <f t="shared" si="22"/>
        <v>0</v>
      </c>
      <c r="Q401" s="3"/>
      <c r="R401" s="3"/>
      <c r="S401" s="3"/>
      <c r="T401" s="3"/>
      <c r="U401" s="3"/>
      <c r="V401" s="55">
        <f t="shared" si="23"/>
        <v>0</v>
      </c>
      <c r="Y401" s="1"/>
    </row>
    <row r="402" spans="1:25" x14ac:dyDescent="0.25">
      <c r="A402" s="26"/>
      <c r="B402" s="10"/>
      <c r="C402" s="9"/>
      <c r="D402" s="31"/>
      <c r="E402" s="4"/>
      <c r="F402" s="4"/>
      <c r="G402" s="4"/>
      <c r="H402" s="4"/>
      <c r="I402" s="4"/>
      <c r="J402" s="53">
        <f t="shared" si="21"/>
        <v>0</v>
      </c>
      <c r="K402" s="5"/>
      <c r="L402" s="5"/>
      <c r="M402" s="5"/>
      <c r="N402" s="5"/>
      <c r="O402" s="5"/>
      <c r="P402" s="54">
        <f t="shared" si="22"/>
        <v>0</v>
      </c>
      <c r="Q402" s="3"/>
      <c r="R402" s="3"/>
      <c r="S402" s="3"/>
      <c r="T402" s="3"/>
      <c r="U402" s="3"/>
      <c r="V402" s="55">
        <f t="shared" si="23"/>
        <v>0</v>
      </c>
      <c r="Y402" s="1"/>
    </row>
    <row r="403" spans="1:25" x14ac:dyDescent="0.25">
      <c r="A403" s="26"/>
      <c r="B403" s="10"/>
      <c r="C403" s="9"/>
      <c r="D403" s="31"/>
      <c r="E403" s="4"/>
      <c r="F403" s="4"/>
      <c r="G403" s="4"/>
      <c r="H403" s="4"/>
      <c r="I403" s="4"/>
      <c r="J403" s="53">
        <f t="shared" si="21"/>
        <v>0</v>
      </c>
      <c r="K403" s="5"/>
      <c r="L403" s="5"/>
      <c r="M403" s="5"/>
      <c r="N403" s="5"/>
      <c r="O403" s="5"/>
      <c r="P403" s="54">
        <f t="shared" si="22"/>
        <v>0</v>
      </c>
      <c r="Q403" s="3"/>
      <c r="R403" s="3"/>
      <c r="S403" s="3"/>
      <c r="T403" s="3"/>
      <c r="U403" s="3"/>
      <c r="V403" s="55">
        <f t="shared" si="23"/>
        <v>0</v>
      </c>
      <c r="Y403" s="1"/>
    </row>
    <row r="404" spans="1:25" x14ac:dyDescent="0.25">
      <c r="A404" s="26"/>
      <c r="B404" s="10"/>
      <c r="C404" s="9"/>
      <c r="D404" s="31"/>
      <c r="E404" s="4"/>
      <c r="F404" s="4"/>
      <c r="G404" s="4"/>
      <c r="H404" s="4"/>
      <c r="I404" s="4"/>
      <c r="J404" s="53">
        <f t="shared" si="21"/>
        <v>0</v>
      </c>
      <c r="K404" s="5"/>
      <c r="L404" s="5"/>
      <c r="M404" s="5"/>
      <c r="N404" s="5"/>
      <c r="O404" s="5"/>
      <c r="P404" s="54">
        <f t="shared" si="22"/>
        <v>0</v>
      </c>
      <c r="Q404" s="3"/>
      <c r="R404" s="3"/>
      <c r="S404" s="3"/>
      <c r="T404" s="3"/>
      <c r="U404" s="3"/>
      <c r="V404" s="55">
        <f t="shared" si="23"/>
        <v>0</v>
      </c>
      <c r="Y404" s="1"/>
    </row>
    <row r="405" spans="1:25" x14ac:dyDescent="0.25">
      <c r="A405" s="26"/>
      <c r="B405" s="10"/>
      <c r="C405" s="9"/>
      <c r="D405" s="31"/>
      <c r="E405" s="4"/>
      <c r="F405" s="4"/>
      <c r="G405" s="4"/>
      <c r="H405" s="4"/>
      <c r="I405" s="4"/>
      <c r="J405" s="53">
        <f t="shared" si="21"/>
        <v>0</v>
      </c>
      <c r="K405" s="5"/>
      <c r="L405" s="5"/>
      <c r="M405" s="5"/>
      <c r="N405" s="5"/>
      <c r="O405" s="5"/>
      <c r="P405" s="54">
        <f t="shared" si="22"/>
        <v>0</v>
      </c>
      <c r="Q405" s="3"/>
      <c r="R405" s="3"/>
      <c r="S405" s="3"/>
      <c r="T405" s="3"/>
      <c r="U405" s="3"/>
      <c r="V405" s="55">
        <f t="shared" si="23"/>
        <v>0</v>
      </c>
      <c r="Y405" s="1"/>
    </row>
    <row r="406" spans="1:25" x14ac:dyDescent="0.25">
      <c r="A406" s="26"/>
      <c r="B406" s="10"/>
      <c r="C406" s="9"/>
      <c r="D406" s="31"/>
      <c r="E406" s="4"/>
      <c r="F406" s="4"/>
      <c r="G406" s="4"/>
      <c r="H406" s="4"/>
      <c r="I406" s="4"/>
      <c r="J406" s="53">
        <f t="shared" si="21"/>
        <v>0</v>
      </c>
      <c r="K406" s="5"/>
      <c r="L406" s="5"/>
      <c r="M406" s="5"/>
      <c r="N406" s="5"/>
      <c r="O406" s="5"/>
      <c r="P406" s="54">
        <f t="shared" si="22"/>
        <v>0</v>
      </c>
      <c r="Q406" s="3"/>
      <c r="R406" s="3"/>
      <c r="S406" s="3"/>
      <c r="T406" s="3"/>
      <c r="U406" s="3"/>
      <c r="V406" s="55">
        <f t="shared" si="23"/>
        <v>0</v>
      </c>
      <c r="Y406" s="1"/>
    </row>
    <row r="407" spans="1:25" x14ac:dyDescent="0.25">
      <c r="A407" s="26"/>
      <c r="B407" s="10"/>
      <c r="C407" s="9"/>
      <c r="D407" s="31"/>
      <c r="E407" s="4"/>
      <c r="F407" s="4"/>
      <c r="G407" s="4"/>
      <c r="H407" s="4"/>
      <c r="I407" s="4"/>
      <c r="J407" s="53">
        <f t="shared" si="21"/>
        <v>0</v>
      </c>
      <c r="K407" s="5"/>
      <c r="L407" s="5"/>
      <c r="M407" s="5"/>
      <c r="N407" s="5"/>
      <c r="O407" s="5"/>
      <c r="P407" s="54">
        <f t="shared" si="22"/>
        <v>0</v>
      </c>
      <c r="Q407" s="3"/>
      <c r="R407" s="3"/>
      <c r="S407" s="3"/>
      <c r="T407" s="3"/>
      <c r="U407" s="3"/>
      <c r="V407" s="55">
        <f t="shared" si="23"/>
        <v>0</v>
      </c>
      <c r="Y407" s="1"/>
    </row>
    <row r="408" spans="1:25" x14ac:dyDescent="0.25">
      <c r="A408" s="26"/>
      <c r="B408" s="10"/>
      <c r="C408" s="9"/>
      <c r="D408" s="31"/>
      <c r="E408" s="4"/>
      <c r="F408" s="4"/>
      <c r="G408" s="4"/>
      <c r="H408" s="4"/>
      <c r="I408" s="4"/>
      <c r="J408" s="53">
        <f t="shared" si="21"/>
        <v>0</v>
      </c>
      <c r="K408" s="5"/>
      <c r="L408" s="5"/>
      <c r="M408" s="5"/>
      <c r="N408" s="5"/>
      <c r="O408" s="5"/>
      <c r="P408" s="54">
        <f t="shared" si="22"/>
        <v>0</v>
      </c>
      <c r="Q408" s="3"/>
      <c r="R408" s="3"/>
      <c r="S408" s="3"/>
      <c r="T408" s="3"/>
      <c r="U408" s="3"/>
      <c r="V408" s="55">
        <f t="shared" si="23"/>
        <v>0</v>
      </c>
      <c r="Y408" s="1"/>
    </row>
    <row r="409" spans="1:25" x14ac:dyDescent="0.25">
      <c r="A409" s="26"/>
      <c r="B409" s="10"/>
      <c r="C409" s="9"/>
      <c r="D409" s="31"/>
      <c r="E409" s="4"/>
      <c r="F409" s="4"/>
      <c r="G409" s="4"/>
      <c r="H409" s="4"/>
      <c r="I409" s="4"/>
      <c r="J409" s="53">
        <f t="shared" si="21"/>
        <v>0</v>
      </c>
      <c r="K409" s="5"/>
      <c r="L409" s="5"/>
      <c r="M409" s="5"/>
      <c r="N409" s="5"/>
      <c r="O409" s="5"/>
      <c r="P409" s="54">
        <f t="shared" si="22"/>
        <v>0</v>
      </c>
      <c r="Q409" s="3"/>
      <c r="R409" s="3"/>
      <c r="S409" s="3"/>
      <c r="T409" s="3"/>
      <c r="U409" s="3"/>
      <c r="V409" s="55">
        <f t="shared" si="23"/>
        <v>0</v>
      </c>
      <c r="Y409" s="1"/>
    </row>
    <row r="410" spans="1:25" x14ac:dyDescent="0.25">
      <c r="A410" s="26"/>
      <c r="B410" s="10"/>
      <c r="C410" s="9"/>
      <c r="D410" s="31"/>
      <c r="E410" s="4"/>
      <c r="F410" s="4"/>
      <c r="G410" s="4"/>
      <c r="H410" s="4"/>
      <c r="I410" s="4"/>
      <c r="J410" s="53">
        <f t="shared" si="21"/>
        <v>0</v>
      </c>
      <c r="K410" s="5"/>
      <c r="L410" s="5"/>
      <c r="M410" s="5"/>
      <c r="N410" s="5"/>
      <c r="O410" s="5"/>
      <c r="P410" s="54">
        <f t="shared" si="22"/>
        <v>0</v>
      </c>
      <c r="Q410" s="3"/>
      <c r="R410" s="3"/>
      <c r="S410" s="3"/>
      <c r="T410" s="3"/>
      <c r="U410" s="3"/>
      <c r="V410" s="55">
        <f t="shared" si="23"/>
        <v>0</v>
      </c>
      <c r="Y410" s="1"/>
    </row>
    <row r="411" spans="1:25" x14ac:dyDescent="0.25">
      <c r="A411" s="26"/>
      <c r="B411" s="10"/>
      <c r="C411" s="9"/>
      <c r="D411" s="31"/>
      <c r="E411" s="4"/>
      <c r="F411" s="4"/>
      <c r="G411" s="4"/>
      <c r="H411" s="4"/>
      <c r="I411" s="4"/>
      <c r="J411" s="53">
        <f t="shared" si="21"/>
        <v>0</v>
      </c>
      <c r="K411" s="5"/>
      <c r="L411" s="5"/>
      <c r="M411" s="5"/>
      <c r="N411" s="5"/>
      <c r="O411" s="5"/>
      <c r="P411" s="54">
        <f t="shared" si="22"/>
        <v>0</v>
      </c>
      <c r="Q411" s="3"/>
      <c r="R411" s="3"/>
      <c r="S411" s="3"/>
      <c r="T411" s="3"/>
      <c r="U411" s="3"/>
      <c r="V411" s="55">
        <f t="shared" si="23"/>
        <v>0</v>
      </c>
      <c r="Y411" s="1"/>
    </row>
    <row r="412" spans="1:25" x14ac:dyDescent="0.25">
      <c r="A412" s="26"/>
      <c r="B412" s="10"/>
      <c r="C412" s="9"/>
      <c r="D412" s="31"/>
      <c r="E412" s="4"/>
      <c r="F412" s="4"/>
      <c r="G412" s="4"/>
      <c r="H412" s="4"/>
      <c r="I412" s="4"/>
      <c r="J412" s="53">
        <f t="shared" si="21"/>
        <v>0</v>
      </c>
      <c r="K412" s="5"/>
      <c r="L412" s="5"/>
      <c r="M412" s="5"/>
      <c r="N412" s="5"/>
      <c r="O412" s="5"/>
      <c r="P412" s="54">
        <f t="shared" si="22"/>
        <v>0</v>
      </c>
      <c r="Q412" s="3"/>
      <c r="R412" s="3"/>
      <c r="S412" s="3"/>
      <c r="T412" s="3"/>
      <c r="U412" s="3"/>
      <c r="V412" s="55">
        <f t="shared" si="23"/>
        <v>0</v>
      </c>
      <c r="Y412" s="1"/>
    </row>
    <row r="413" spans="1:25" x14ac:dyDescent="0.25">
      <c r="A413" s="26"/>
      <c r="B413" s="10"/>
      <c r="C413" s="9"/>
      <c r="D413" s="31"/>
      <c r="E413" s="4"/>
      <c r="F413" s="4"/>
      <c r="G413" s="4"/>
      <c r="H413" s="4"/>
      <c r="I413" s="4"/>
      <c r="J413" s="53">
        <f t="shared" si="21"/>
        <v>0</v>
      </c>
      <c r="K413" s="5"/>
      <c r="L413" s="5"/>
      <c r="M413" s="5"/>
      <c r="N413" s="5"/>
      <c r="O413" s="5"/>
      <c r="P413" s="54">
        <f t="shared" si="22"/>
        <v>0</v>
      </c>
      <c r="Q413" s="3"/>
      <c r="R413" s="3"/>
      <c r="S413" s="3"/>
      <c r="T413" s="3"/>
      <c r="U413" s="3"/>
      <c r="V413" s="55">
        <f t="shared" si="23"/>
        <v>0</v>
      </c>
      <c r="Y413" s="1"/>
    </row>
    <row r="414" spans="1:25" x14ac:dyDescent="0.25">
      <c r="A414" s="26"/>
      <c r="B414" s="10"/>
      <c r="C414" s="9"/>
      <c r="D414" s="31"/>
      <c r="E414" s="4"/>
      <c r="F414" s="4"/>
      <c r="G414" s="4"/>
      <c r="H414" s="4"/>
      <c r="I414" s="4"/>
      <c r="J414" s="53">
        <f t="shared" si="21"/>
        <v>0</v>
      </c>
      <c r="K414" s="5"/>
      <c r="L414" s="5"/>
      <c r="M414" s="5"/>
      <c r="N414" s="5"/>
      <c r="O414" s="5"/>
      <c r="P414" s="54">
        <f t="shared" si="22"/>
        <v>0</v>
      </c>
      <c r="Q414" s="3"/>
      <c r="R414" s="3"/>
      <c r="S414" s="3"/>
      <c r="T414" s="3"/>
      <c r="U414" s="3"/>
      <c r="V414" s="55">
        <f t="shared" si="23"/>
        <v>0</v>
      </c>
      <c r="Y414" s="1"/>
    </row>
    <row r="415" spans="1:25" x14ac:dyDescent="0.25">
      <c r="A415" s="26"/>
      <c r="B415" s="10"/>
      <c r="C415" s="9"/>
      <c r="D415" s="31"/>
      <c r="E415" s="4"/>
      <c r="F415" s="4"/>
      <c r="G415" s="4"/>
      <c r="H415" s="4"/>
      <c r="I415" s="4"/>
      <c r="J415" s="53">
        <f t="shared" si="21"/>
        <v>0</v>
      </c>
      <c r="K415" s="5"/>
      <c r="L415" s="5"/>
      <c r="M415" s="5"/>
      <c r="N415" s="5"/>
      <c r="O415" s="5"/>
      <c r="P415" s="54">
        <f t="shared" si="22"/>
        <v>0</v>
      </c>
      <c r="Q415" s="3"/>
      <c r="R415" s="3"/>
      <c r="S415" s="3"/>
      <c r="T415" s="3"/>
      <c r="U415" s="3"/>
      <c r="V415" s="55">
        <f t="shared" si="23"/>
        <v>0</v>
      </c>
      <c r="Y415" s="1"/>
    </row>
    <row r="416" spans="1:25" x14ac:dyDescent="0.25">
      <c r="A416" s="26"/>
      <c r="B416" s="10"/>
      <c r="C416" s="9"/>
      <c r="D416" s="31"/>
      <c r="E416" s="4"/>
      <c r="F416" s="4"/>
      <c r="G416" s="4"/>
      <c r="H416" s="4"/>
      <c r="I416" s="4"/>
      <c r="J416" s="53">
        <f t="shared" si="21"/>
        <v>0</v>
      </c>
      <c r="K416" s="5"/>
      <c r="L416" s="5"/>
      <c r="M416" s="5"/>
      <c r="N416" s="5"/>
      <c r="O416" s="5"/>
      <c r="P416" s="54">
        <f t="shared" si="22"/>
        <v>0</v>
      </c>
      <c r="Q416" s="3"/>
      <c r="R416" s="3"/>
      <c r="S416" s="3"/>
      <c r="T416" s="3"/>
      <c r="U416" s="3"/>
      <c r="V416" s="55">
        <f t="shared" si="23"/>
        <v>0</v>
      </c>
      <c r="Y416" s="1"/>
    </row>
    <row r="417" spans="1:25" x14ac:dyDescent="0.25">
      <c r="A417" s="26"/>
      <c r="B417" s="10"/>
      <c r="C417" s="9"/>
      <c r="D417" s="31"/>
      <c r="E417" s="4"/>
      <c r="F417" s="4"/>
      <c r="G417" s="4"/>
      <c r="H417" s="4"/>
      <c r="I417" s="4"/>
      <c r="J417" s="53">
        <f t="shared" si="21"/>
        <v>0</v>
      </c>
      <c r="K417" s="5"/>
      <c r="L417" s="5"/>
      <c r="M417" s="5"/>
      <c r="N417" s="5"/>
      <c r="O417" s="5"/>
      <c r="P417" s="54">
        <f t="shared" si="22"/>
        <v>0</v>
      </c>
      <c r="Q417" s="3"/>
      <c r="R417" s="3"/>
      <c r="S417" s="3"/>
      <c r="T417" s="3"/>
      <c r="U417" s="3"/>
      <c r="V417" s="55">
        <f t="shared" si="23"/>
        <v>0</v>
      </c>
      <c r="Y417" s="1"/>
    </row>
    <row r="418" spans="1:25" x14ac:dyDescent="0.25">
      <c r="A418" s="26"/>
      <c r="B418" s="10"/>
      <c r="C418" s="9"/>
      <c r="D418" s="31"/>
      <c r="E418" s="4"/>
      <c r="F418" s="4"/>
      <c r="G418" s="4"/>
      <c r="H418" s="4"/>
      <c r="I418" s="4"/>
      <c r="J418" s="53">
        <f t="shared" si="21"/>
        <v>0</v>
      </c>
      <c r="K418" s="5"/>
      <c r="L418" s="5"/>
      <c r="M418" s="5"/>
      <c r="N418" s="5"/>
      <c r="O418" s="5"/>
      <c r="P418" s="54">
        <f t="shared" si="22"/>
        <v>0</v>
      </c>
      <c r="Q418" s="3"/>
      <c r="R418" s="3"/>
      <c r="S418" s="3"/>
      <c r="T418" s="3"/>
      <c r="U418" s="3"/>
      <c r="V418" s="55">
        <f t="shared" si="23"/>
        <v>0</v>
      </c>
      <c r="Y418" s="1"/>
    </row>
    <row r="419" spans="1:25" x14ac:dyDescent="0.25">
      <c r="A419" s="26"/>
      <c r="B419" s="10"/>
      <c r="C419" s="9"/>
      <c r="D419" s="31"/>
      <c r="E419" s="4"/>
      <c r="F419" s="4"/>
      <c r="G419" s="4"/>
      <c r="H419" s="4"/>
      <c r="I419" s="4"/>
      <c r="J419" s="53">
        <f t="shared" si="21"/>
        <v>0</v>
      </c>
      <c r="K419" s="5"/>
      <c r="L419" s="5"/>
      <c r="M419" s="5"/>
      <c r="N419" s="5"/>
      <c r="O419" s="5"/>
      <c r="P419" s="54">
        <f t="shared" si="22"/>
        <v>0</v>
      </c>
      <c r="Q419" s="3"/>
      <c r="R419" s="3"/>
      <c r="S419" s="3"/>
      <c r="T419" s="3"/>
      <c r="U419" s="3"/>
      <c r="V419" s="55">
        <f t="shared" si="23"/>
        <v>0</v>
      </c>
      <c r="Y419" s="1"/>
    </row>
    <row r="420" spans="1:25" x14ac:dyDescent="0.25">
      <c r="A420" s="26"/>
      <c r="B420" s="10"/>
      <c r="C420" s="9"/>
      <c r="D420" s="31"/>
      <c r="E420" s="4"/>
      <c r="F420" s="4"/>
      <c r="G420" s="4"/>
      <c r="H420" s="4"/>
      <c r="I420" s="4"/>
      <c r="J420" s="53">
        <f t="shared" si="21"/>
        <v>0</v>
      </c>
      <c r="K420" s="5"/>
      <c r="L420" s="5"/>
      <c r="M420" s="5"/>
      <c r="N420" s="5"/>
      <c r="O420" s="5"/>
      <c r="P420" s="54">
        <f t="shared" si="22"/>
        <v>0</v>
      </c>
      <c r="Q420" s="3"/>
      <c r="R420" s="3"/>
      <c r="S420" s="3"/>
      <c r="T420" s="3"/>
      <c r="U420" s="3"/>
      <c r="V420" s="55">
        <f t="shared" si="23"/>
        <v>0</v>
      </c>
      <c r="Y420" s="1"/>
    </row>
    <row r="421" spans="1:25" x14ac:dyDescent="0.25">
      <c r="A421" s="26"/>
      <c r="B421" s="10"/>
      <c r="C421" s="9"/>
      <c r="D421" s="31"/>
      <c r="E421" s="4"/>
      <c r="F421" s="4"/>
      <c r="G421" s="4"/>
      <c r="H421" s="4"/>
      <c r="I421" s="4"/>
      <c r="J421" s="53">
        <f t="shared" si="21"/>
        <v>0</v>
      </c>
      <c r="K421" s="5"/>
      <c r="L421" s="5"/>
      <c r="M421" s="5"/>
      <c r="N421" s="5"/>
      <c r="O421" s="5"/>
      <c r="P421" s="54">
        <f t="shared" si="22"/>
        <v>0</v>
      </c>
      <c r="Q421" s="3"/>
      <c r="R421" s="3"/>
      <c r="S421" s="3"/>
      <c r="T421" s="3"/>
      <c r="U421" s="3"/>
      <c r="V421" s="55">
        <f t="shared" si="23"/>
        <v>0</v>
      </c>
      <c r="Y421" s="1"/>
    </row>
    <row r="422" spans="1:25" x14ac:dyDescent="0.25">
      <c r="A422" s="26"/>
      <c r="B422" s="10"/>
      <c r="C422" s="9"/>
      <c r="D422" s="31"/>
      <c r="E422" s="4"/>
      <c r="F422" s="4"/>
      <c r="G422" s="4"/>
      <c r="H422" s="4"/>
      <c r="I422" s="4"/>
      <c r="J422" s="53">
        <f t="shared" si="21"/>
        <v>0</v>
      </c>
      <c r="K422" s="5"/>
      <c r="L422" s="5"/>
      <c r="M422" s="5"/>
      <c r="N422" s="5"/>
      <c r="O422" s="5"/>
      <c r="P422" s="54">
        <f t="shared" si="22"/>
        <v>0</v>
      </c>
      <c r="Q422" s="3"/>
      <c r="R422" s="3"/>
      <c r="S422" s="3"/>
      <c r="T422" s="3"/>
      <c r="U422" s="3"/>
      <c r="V422" s="55">
        <f t="shared" si="23"/>
        <v>0</v>
      </c>
      <c r="Y422" s="1"/>
    </row>
    <row r="423" spans="1:25" x14ac:dyDescent="0.25">
      <c r="A423" s="26"/>
      <c r="B423" s="10"/>
      <c r="C423" s="9"/>
      <c r="D423" s="31"/>
      <c r="E423" s="4"/>
      <c r="F423" s="4"/>
      <c r="G423" s="4"/>
      <c r="H423" s="4"/>
      <c r="I423" s="4"/>
      <c r="J423" s="53">
        <f t="shared" si="21"/>
        <v>0</v>
      </c>
      <c r="K423" s="5"/>
      <c r="L423" s="5"/>
      <c r="M423" s="5"/>
      <c r="N423" s="5"/>
      <c r="O423" s="5"/>
      <c r="P423" s="54">
        <f t="shared" si="22"/>
        <v>0</v>
      </c>
      <c r="Q423" s="3"/>
      <c r="R423" s="3"/>
      <c r="S423" s="3"/>
      <c r="T423" s="3"/>
      <c r="U423" s="3"/>
      <c r="V423" s="55">
        <f t="shared" si="23"/>
        <v>0</v>
      </c>
      <c r="Y423" s="1"/>
    </row>
    <row r="424" spans="1:25" x14ac:dyDescent="0.25">
      <c r="A424" s="26"/>
      <c r="B424" s="10"/>
      <c r="C424" s="9"/>
      <c r="D424" s="31"/>
      <c r="E424" s="4"/>
      <c r="F424" s="4"/>
      <c r="G424" s="4"/>
      <c r="H424" s="4"/>
      <c r="I424" s="4"/>
      <c r="J424" s="53">
        <f t="shared" si="21"/>
        <v>0</v>
      </c>
      <c r="K424" s="5"/>
      <c r="L424" s="5"/>
      <c r="M424" s="5"/>
      <c r="N424" s="5"/>
      <c r="O424" s="5"/>
      <c r="P424" s="54">
        <f t="shared" si="22"/>
        <v>0</v>
      </c>
      <c r="Q424" s="3"/>
      <c r="R424" s="3"/>
      <c r="S424" s="3"/>
      <c r="T424" s="3"/>
      <c r="U424" s="3"/>
      <c r="V424" s="55">
        <f t="shared" si="23"/>
        <v>0</v>
      </c>
      <c r="Y424" s="1"/>
    </row>
    <row r="425" spans="1:25" x14ac:dyDescent="0.25">
      <c r="A425" s="26"/>
      <c r="B425" s="10"/>
      <c r="C425" s="9"/>
      <c r="D425" s="31"/>
      <c r="E425" s="4"/>
      <c r="F425" s="4"/>
      <c r="G425" s="4"/>
      <c r="H425" s="4"/>
      <c r="I425" s="4"/>
      <c r="J425" s="53">
        <f t="shared" si="21"/>
        <v>0</v>
      </c>
      <c r="K425" s="5"/>
      <c r="L425" s="5"/>
      <c r="M425" s="5"/>
      <c r="N425" s="5"/>
      <c r="O425" s="5"/>
      <c r="P425" s="54">
        <f t="shared" si="22"/>
        <v>0</v>
      </c>
      <c r="Q425" s="3"/>
      <c r="R425" s="3"/>
      <c r="S425" s="3"/>
      <c r="T425" s="3"/>
      <c r="U425" s="3"/>
      <c r="V425" s="55">
        <f t="shared" si="23"/>
        <v>0</v>
      </c>
      <c r="Y425" s="1"/>
    </row>
    <row r="426" spans="1:25" x14ac:dyDescent="0.25">
      <c r="A426" s="26"/>
      <c r="B426" s="10"/>
      <c r="C426" s="9"/>
      <c r="D426" s="31"/>
      <c r="E426" s="4"/>
      <c r="F426" s="4"/>
      <c r="G426" s="4"/>
      <c r="H426" s="4"/>
      <c r="I426" s="4"/>
      <c r="J426" s="53">
        <f t="shared" si="21"/>
        <v>0</v>
      </c>
      <c r="K426" s="5"/>
      <c r="L426" s="5"/>
      <c r="M426" s="5"/>
      <c r="N426" s="5"/>
      <c r="O426" s="5"/>
      <c r="P426" s="54">
        <f t="shared" si="22"/>
        <v>0</v>
      </c>
      <c r="Q426" s="3"/>
      <c r="R426" s="3"/>
      <c r="S426" s="3"/>
      <c r="T426" s="3"/>
      <c r="U426" s="3"/>
      <c r="V426" s="55">
        <f t="shared" si="23"/>
        <v>0</v>
      </c>
      <c r="Y426" s="1"/>
    </row>
    <row r="427" spans="1:25" x14ac:dyDescent="0.25">
      <c r="A427" s="26"/>
      <c r="B427" s="10"/>
      <c r="C427" s="9"/>
      <c r="D427" s="31"/>
      <c r="E427" s="4"/>
      <c r="F427" s="4"/>
      <c r="G427" s="4"/>
      <c r="H427" s="4"/>
      <c r="I427" s="4"/>
      <c r="J427" s="53">
        <f t="shared" si="21"/>
        <v>0</v>
      </c>
      <c r="K427" s="5"/>
      <c r="L427" s="5"/>
      <c r="M427" s="5"/>
      <c r="N427" s="5"/>
      <c r="O427" s="5"/>
      <c r="P427" s="54">
        <f t="shared" si="22"/>
        <v>0</v>
      </c>
      <c r="Q427" s="3"/>
      <c r="R427" s="3"/>
      <c r="S427" s="3"/>
      <c r="T427" s="3"/>
      <c r="U427" s="3"/>
      <c r="V427" s="55">
        <f t="shared" si="23"/>
        <v>0</v>
      </c>
      <c r="Y427" s="1"/>
    </row>
    <row r="428" spans="1:25" x14ac:dyDescent="0.25">
      <c r="A428" s="26"/>
      <c r="B428" s="10"/>
      <c r="C428" s="9"/>
      <c r="D428" s="31"/>
      <c r="E428" s="4"/>
      <c r="F428" s="4"/>
      <c r="G428" s="4"/>
      <c r="H428" s="4"/>
      <c r="I428" s="4"/>
      <c r="J428" s="53">
        <f t="shared" si="21"/>
        <v>0</v>
      </c>
      <c r="K428" s="5"/>
      <c r="L428" s="5"/>
      <c r="M428" s="5"/>
      <c r="N428" s="5"/>
      <c r="O428" s="5"/>
      <c r="P428" s="54">
        <f t="shared" si="22"/>
        <v>0</v>
      </c>
      <c r="Q428" s="3"/>
      <c r="R428" s="3"/>
      <c r="S428" s="3"/>
      <c r="T428" s="3"/>
      <c r="U428" s="3"/>
      <c r="V428" s="55">
        <f t="shared" si="23"/>
        <v>0</v>
      </c>
      <c r="Y428" s="1"/>
    </row>
    <row r="429" spans="1:25" x14ac:dyDescent="0.25">
      <c r="A429" s="26"/>
      <c r="B429" s="10"/>
      <c r="C429" s="9"/>
      <c r="D429" s="31"/>
      <c r="E429" s="4"/>
      <c r="F429" s="4"/>
      <c r="G429" s="4"/>
      <c r="H429" s="4"/>
      <c r="I429" s="4"/>
      <c r="J429" s="53">
        <f t="shared" si="21"/>
        <v>0</v>
      </c>
      <c r="K429" s="5"/>
      <c r="L429" s="5"/>
      <c r="M429" s="5"/>
      <c r="N429" s="5"/>
      <c r="O429" s="5"/>
      <c r="P429" s="54">
        <f t="shared" si="22"/>
        <v>0</v>
      </c>
      <c r="Q429" s="3"/>
      <c r="R429" s="3"/>
      <c r="S429" s="3"/>
      <c r="T429" s="3"/>
      <c r="U429" s="3"/>
      <c r="V429" s="55">
        <f t="shared" si="23"/>
        <v>0</v>
      </c>
      <c r="Y429" s="1"/>
    </row>
    <row r="430" spans="1:25" x14ac:dyDescent="0.25">
      <c r="A430" s="26"/>
      <c r="B430" s="10"/>
      <c r="C430" s="9"/>
      <c r="D430" s="31"/>
      <c r="E430" s="4"/>
      <c r="F430" s="4"/>
      <c r="G430" s="4"/>
      <c r="H430" s="4"/>
      <c r="I430" s="4"/>
      <c r="J430" s="53">
        <f t="shared" si="21"/>
        <v>0</v>
      </c>
      <c r="K430" s="5"/>
      <c r="L430" s="5"/>
      <c r="M430" s="5"/>
      <c r="N430" s="5"/>
      <c r="O430" s="5"/>
      <c r="P430" s="54">
        <f t="shared" si="22"/>
        <v>0</v>
      </c>
      <c r="Q430" s="3"/>
      <c r="R430" s="3"/>
      <c r="S430" s="3"/>
      <c r="T430" s="3"/>
      <c r="U430" s="3"/>
      <c r="V430" s="55">
        <f t="shared" si="23"/>
        <v>0</v>
      </c>
      <c r="Y430" s="1"/>
    </row>
    <row r="431" spans="1:25" x14ac:dyDescent="0.25">
      <c r="A431" s="26"/>
      <c r="B431" s="10"/>
      <c r="C431" s="9"/>
      <c r="D431" s="31"/>
      <c r="E431" s="4"/>
      <c r="F431" s="4"/>
      <c r="G431" s="4"/>
      <c r="H431" s="4"/>
      <c r="I431" s="4"/>
      <c r="J431" s="53">
        <f t="shared" si="21"/>
        <v>0</v>
      </c>
      <c r="K431" s="5"/>
      <c r="L431" s="5"/>
      <c r="M431" s="5"/>
      <c r="N431" s="5"/>
      <c r="O431" s="5"/>
      <c r="P431" s="54">
        <f t="shared" si="22"/>
        <v>0</v>
      </c>
      <c r="Q431" s="3"/>
      <c r="R431" s="3"/>
      <c r="S431" s="3"/>
      <c r="T431" s="3"/>
      <c r="U431" s="3"/>
      <c r="V431" s="55">
        <f t="shared" si="23"/>
        <v>0</v>
      </c>
      <c r="Y431" s="1"/>
    </row>
    <row r="432" spans="1:25" x14ac:dyDescent="0.25">
      <c r="A432" s="26"/>
      <c r="B432" s="10"/>
      <c r="C432" s="9"/>
      <c r="D432" s="31"/>
      <c r="E432" s="4"/>
      <c r="F432" s="4"/>
      <c r="G432" s="4"/>
      <c r="H432" s="4"/>
      <c r="I432" s="4"/>
      <c r="J432" s="53">
        <f t="shared" si="21"/>
        <v>0</v>
      </c>
      <c r="K432" s="5"/>
      <c r="L432" s="5"/>
      <c r="M432" s="5"/>
      <c r="N432" s="5"/>
      <c r="O432" s="5"/>
      <c r="P432" s="54">
        <f t="shared" si="22"/>
        <v>0</v>
      </c>
      <c r="Q432" s="3"/>
      <c r="R432" s="3"/>
      <c r="S432" s="3"/>
      <c r="T432" s="3"/>
      <c r="U432" s="3"/>
      <c r="V432" s="55">
        <f t="shared" si="23"/>
        <v>0</v>
      </c>
      <c r="Y432" s="1"/>
    </row>
    <row r="433" spans="1:25" x14ac:dyDescent="0.25">
      <c r="A433" s="26"/>
      <c r="B433" s="10"/>
      <c r="C433" s="9"/>
      <c r="D433" s="31"/>
      <c r="E433" s="4"/>
      <c r="F433" s="4"/>
      <c r="G433" s="4"/>
      <c r="H433" s="4"/>
      <c r="I433" s="4"/>
      <c r="J433" s="53">
        <f t="shared" si="21"/>
        <v>0</v>
      </c>
      <c r="K433" s="5"/>
      <c r="L433" s="5"/>
      <c r="M433" s="5"/>
      <c r="N433" s="5"/>
      <c r="O433" s="5"/>
      <c r="P433" s="54">
        <f t="shared" si="22"/>
        <v>0</v>
      </c>
      <c r="Q433" s="3"/>
      <c r="R433" s="3"/>
      <c r="S433" s="3"/>
      <c r="T433" s="3"/>
      <c r="U433" s="3"/>
      <c r="V433" s="55">
        <f t="shared" si="23"/>
        <v>0</v>
      </c>
      <c r="Y433" s="1"/>
    </row>
    <row r="434" spans="1:25" x14ac:dyDescent="0.25">
      <c r="A434" s="26"/>
      <c r="B434" s="10"/>
      <c r="C434" s="9"/>
      <c r="D434" s="31"/>
      <c r="E434" s="4"/>
      <c r="F434" s="4"/>
      <c r="G434" s="4"/>
      <c r="H434" s="4"/>
      <c r="I434" s="4"/>
      <c r="J434" s="53">
        <f t="shared" si="21"/>
        <v>0</v>
      </c>
      <c r="K434" s="5"/>
      <c r="L434" s="5"/>
      <c r="M434" s="5"/>
      <c r="N434" s="5"/>
      <c r="O434" s="5"/>
      <c r="P434" s="54">
        <f t="shared" si="22"/>
        <v>0</v>
      </c>
      <c r="Q434" s="3"/>
      <c r="R434" s="3"/>
      <c r="S434" s="3"/>
      <c r="T434" s="3"/>
      <c r="U434" s="3"/>
      <c r="V434" s="55">
        <f t="shared" si="23"/>
        <v>0</v>
      </c>
      <c r="Y434" s="1"/>
    </row>
    <row r="435" spans="1:25" x14ac:dyDescent="0.25">
      <c r="A435" s="26"/>
      <c r="B435" s="10"/>
      <c r="C435" s="9"/>
      <c r="D435" s="31"/>
      <c r="E435" s="4"/>
      <c r="F435" s="4"/>
      <c r="G435" s="4"/>
      <c r="H435" s="4"/>
      <c r="I435" s="4"/>
      <c r="J435" s="53">
        <f t="shared" si="21"/>
        <v>0</v>
      </c>
      <c r="K435" s="5"/>
      <c r="L435" s="5"/>
      <c r="M435" s="5"/>
      <c r="N435" s="5"/>
      <c r="O435" s="5"/>
      <c r="P435" s="54">
        <f t="shared" si="22"/>
        <v>0</v>
      </c>
      <c r="Q435" s="3"/>
      <c r="R435" s="3"/>
      <c r="S435" s="3"/>
      <c r="T435" s="3"/>
      <c r="U435" s="3"/>
      <c r="V435" s="55">
        <f t="shared" si="23"/>
        <v>0</v>
      </c>
      <c r="Y435" s="1"/>
    </row>
    <row r="436" spans="1:25" x14ac:dyDescent="0.25">
      <c r="A436" s="26"/>
      <c r="B436" s="10"/>
      <c r="C436" s="9"/>
      <c r="D436" s="31"/>
      <c r="E436" s="4"/>
      <c r="F436" s="4"/>
      <c r="G436" s="4"/>
      <c r="H436" s="4"/>
      <c r="I436" s="4"/>
      <c r="J436" s="53">
        <f t="shared" si="21"/>
        <v>0</v>
      </c>
      <c r="K436" s="5"/>
      <c r="L436" s="5"/>
      <c r="M436" s="5"/>
      <c r="N436" s="5"/>
      <c r="O436" s="5"/>
      <c r="P436" s="54">
        <f t="shared" si="22"/>
        <v>0</v>
      </c>
      <c r="Q436" s="3"/>
      <c r="R436" s="3"/>
      <c r="S436" s="3"/>
      <c r="T436" s="3"/>
      <c r="U436" s="3"/>
      <c r="V436" s="55">
        <f t="shared" si="23"/>
        <v>0</v>
      </c>
      <c r="Y436" s="1"/>
    </row>
    <row r="437" spans="1:25" x14ac:dyDescent="0.25">
      <c r="A437" s="26"/>
      <c r="B437" s="10"/>
      <c r="C437" s="9"/>
      <c r="D437" s="31"/>
      <c r="E437" s="4"/>
      <c r="F437" s="4"/>
      <c r="G437" s="4"/>
      <c r="H437" s="4"/>
      <c r="I437" s="4"/>
      <c r="J437" s="53">
        <f t="shared" si="21"/>
        <v>0</v>
      </c>
      <c r="K437" s="5"/>
      <c r="L437" s="5"/>
      <c r="M437" s="5"/>
      <c r="N437" s="5"/>
      <c r="O437" s="5"/>
      <c r="P437" s="54">
        <f t="shared" si="22"/>
        <v>0</v>
      </c>
      <c r="Q437" s="3"/>
      <c r="R437" s="3"/>
      <c r="S437" s="3"/>
      <c r="T437" s="3"/>
      <c r="U437" s="3"/>
      <c r="V437" s="55">
        <f t="shared" si="23"/>
        <v>0</v>
      </c>
      <c r="Y437" s="1"/>
    </row>
    <row r="438" spans="1:25" x14ac:dyDescent="0.25">
      <c r="A438" s="26"/>
      <c r="B438" s="10"/>
      <c r="C438" s="9"/>
      <c r="D438" s="31"/>
      <c r="E438" s="4"/>
      <c r="F438" s="4"/>
      <c r="G438" s="4"/>
      <c r="H438" s="4"/>
      <c r="I438" s="4"/>
      <c r="J438" s="53">
        <f t="shared" si="21"/>
        <v>0</v>
      </c>
      <c r="K438" s="5"/>
      <c r="L438" s="5"/>
      <c r="M438" s="5"/>
      <c r="N438" s="5"/>
      <c r="O438" s="5"/>
      <c r="P438" s="54">
        <f t="shared" si="22"/>
        <v>0</v>
      </c>
      <c r="Q438" s="3"/>
      <c r="R438" s="3"/>
      <c r="S438" s="3"/>
      <c r="T438" s="3"/>
      <c r="U438" s="3"/>
      <c r="V438" s="55">
        <f t="shared" si="23"/>
        <v>0</v>
      </c>
      <c r="Y438" s="1"/>
    </row>
    <row r="439" spans="1:25" x14ac:dyDescent="0.25">
      <c r="A439" s="26"/>
      <c r="B439" s="10"/>
      <c r="C439" s="9"/>
      <c r="D439" s="31"/>
      <c r="E439" s="4"/>
      <c r="F439" s="4"/>
      <c r="G439" s="4"/>
      <c r="H439" s="4"/>
      <c r="I439" s="4"/>
      <c r="J439" s="53">
        <f t="shared" si="21"/>
        <v>0</v>
      </c>
      <c r="K439" s="5"/>
      <c r="L439" s="5"/>
      <c r="M439" s="5"/>
      <c r="N439" s="5"/>
      <c r="O439" s="5"/>
      <c r="P439" s="54">
        <f t="shared" si="22"/>
        <v>0</v>
      </c>
      <c r="Q439" s="3"/>
      <c r="R439" s="3"/>
      <c r="S439" s="3"/>
      <c r="T439" s="3"/>
      <c r="U439" s="3"/>
      <c r="V439" s="55">
        <f t="shared" si="23"/>
        <v>0</v>
      </c>
      <c r="Y439" s="1"/>
    </row>
    <row r="440" spans="1:25" x14ac:dyDescent="0.25">
      <c r="A440" s="26"/>
      <c r="B440" s="10"/>
      <c r="C440" s="9"/>
      <c r="D440" s="31"/>
      <c r="E440" s="4"/>
      <c r="F440" s="4"/>
      <c r="G440" s="4"/>
      <c r="H440" s="4"/>
      <c r="I440" s="4"/>
      <c r="J440" s="53">
        <f t="shared" si="21"/>
        <v>0</v>
      </c>
      <c r="K440" s="5"/>
      <c r="L440" s="5"/>
      <c r="M440" s="5"/>
      <c r="N440" s="5"/>
      <c r="O440" s="5"/>
      <c r="P440" s="54">
        <f t="shared" si="22"/>
        <v>0</v>
      </c>
      <c r="Q440" s="3"/>
      <c r="R440" s="3"/>
      <c r="S440" s="3"/>
      <c r="T440" s="3"/>
      <c r="U440" s="3"/>
      <c r="V440" s="55">
        <f t="shared" si="23"/>
        <v>0</v>
      </c>
      <c r="Y440" s="1"/>
    </row>
    <row r="441" spans="1:25" x14ac:dyDescent="0.25">
      <c r="A441" s="26"/>
      <c r="B441" s="10"/>
      <c r="C441" s="9"/>
      <c r="D441" s="31"/>
      <c r="E441" s="4"/>
      <c r="F441" s="4"/>
      <c r="G441" s="4"/>
      <c r="H441" s="4"/>
      <c r="I441" s="4"/>
      <c r="J441" s="53">
        <f t="shared" si="21"/>
        <v>0</v>
      </c>
      <c r="K441" s="5"/>
      <c r="L441" s="5"/>
      <c r="M441" s="5"/>
      <c r="N441" s="5"/>
      <c r="O441" s="5"/>
      <c r="P441" s="54">
        <f t="shared" si="22"/>
        <v>0</v>
      </c>
      <c r="Q441" s="3"/>
      <c r="R441" s="3"/>
      <c r="S441" s="3"/>
      <c r="T441" s="3"/>
      <c r="U441" s="3"/>
      <c r="V441" s="55">
        <f t="shared" si="23"/>
        <v>0</v>
      </c>
      <c r="Y441" s="1"/>
    </row>
    <row r="442" spans="1:25" x14ac:dyDescent="0.25">
      <c r="A442" s="26"/>
      <c r="B442" s="10"/>
      <c r="C442" s="9"/>
      <c r="D442" s="31"/>
      <c r="E442" s="4"/>
      <c r="F442" s="4"/>
      <c r="G442" s="4"/>
      <c r="H442" s="4"/>
      <c r="I442" s="4"/>
      <c r="J442" s="53">
        <f t="shared" si="21"/>
        <v>0</v>
      </c>
      <c r="K442" s="5"/>
      <c r="L442" s="5"/>
      <c r="M442" s="5"/>
      <c r="N442" s="5"/>
      <c r="O442" s="5"/>
      <c r="P442" s="54">
        <f t="shared" si="22"/>
        <v>0</v>
      </c>
      <c r="Q442" s="3"/>
      <c r="R442" s="3"/>
      <c r="S442" s="3"/>
      <c r="T442" s="3"/>
      <c r="U442" s="3"/>
      <c r="V442" s="55">
        <f t="shared" si="23"/>
        <v>0</v>
      </c>
      <c r="Y442" s="1"/>
    </row>
    <row r="443" spans="1:25" x14ac:dyDescent="0.25">
      <c r="A443" s="26"/>
      <c r="B443" s="10"/>
      <c r="C443" s="9"/>
      <c r="D443" s="31"/>
      <c r="E443" s="4"/>
      <c r="F443" s="4"/>
      <c r="G443" s="4"/>
      <c r="H443" s="4"/>
      <c r="I443" s="4"/>
      <c r="J443" s="53">
        <f t="shared" si="21"/>
        <v>0</v>
      </c>
      <c r="K443" s="5"/>
      <c r="L443" s="5"/>
      <c r="M443" s="5"/>
      <c r="N443" s="5"/>
      <c r="O443" s="5"/>
      <c r="P443" s="54">
        <f t="shared" si="22"/>
        <v>0</v>
      </c>
      <c r="Q443" s="3"/>
      <c r="R443" s="3"/>
      <c r="S443" s="3"/>
      <c r="T443" s="3"/>
      <c r="U443" s="3"/>
      <c r="V443" s="55">
        <f t="shared" si="23"/>
        <v>0</v>
      </c>
      <c r="Y443" s="1"/>
    </row>
    <row r="444" spans="1:25" x14ac:dyDescent="0.25">
      <c r="A444" s="26"/>
      <c r="B444" s="10"/>
      <c r="C444" s="9"/>
      <c r="D444" s="31"/>
      <c r="E444" s="4"/>
      <c r="F444" s="4"/>
      <c r="G444" s="4"/>
      <c r="H444" s="4"/>
      <c r="I444" s="4"/>
      <c r="J444" s="53">
        <f t="shared" si="21"/>
        <v>0</v>
      </c>
      <c r="K444" s="5"/>
      <c r="L444" s="5"/>
      <c r="M444" s="5"/>
      <c r="N444" s="5"/>
      <c r="O444" s="5"/>
      <c r="P444" s="54">
        <f t="shared" si="22"/>
        <v>0</v>
      </c>
      <c r="Q444" s="3"/>
      <c r="R444" s="3"/>
      <c r="S444" s="3"/>
      <c r="T444" s="3"/>
      <c r="U444" s="3"/>
      <c r="V444" s="55">
        <f t="shared" si="23"/>
        <v>0</v>
      </c>
      <c r="Y444" s="1"/>
    </row>
    <row r="445" spans="1:25" x14ac:dyDescent="0.25">
      <c r="A445" s="26"/>
      <c r="B445" s="10"/>
      <c r="C445" s="9"/>
      <c r="D445" s="31"/>
      <c r="E445" s="4"/>
      <c r="F445" s="4"/>
      <c r="G445" s="4"/>
      <c r="H445" s="4"/>
      <c r="I445" s="4"/>
      <c r="J445" s="53">
        <f t="shared" si="21"/>
        <v>0</v>
      </c>
      <c r="K445" s="5"/>
      <c r="L445" s="5"/>
      <c r="M445" s="5"/>
      <c r="N445" s="5"/>
      <c r="O445" s="5"/>
      <c r="P445" s="54">
        <f t="shared" si="22"/>
        <v>0</v>
      </c>
      <c r="Q445" s="3"/>
      <c r="R445" s="3"/>
      <c r="S445" s="3"/>
      <c r="T445" s="3"/>
      <c r="U445" s="3"/>
      <c r="V445" s="55">
        <f t="shared" si="23"/>
        <v>0</v>
      </c>
      <c r="Y445" s="1"/>
    </row>
    <row r="446" spans="1:25" x14ac:dyDescent="0.25">
      <c r="A446" s="26"/>
      <c r="B446" s="10"/>
      <c r="C446" s="9"/>
      <c r="D446" s="31"/>
      <c r="E446" s="4"/>
      <c r="F446" s="4"/>
      <c r="G446" s="4"/>
      <c r="H446" s="4"/>
      <c r="I446" s="4"/>
      <c r="J446" s="53">
        <f t="shared" si="21"/>
        <v>0</v>
      </c>
      <c r="K446" s="5"/>
      <c r="L446" s="5"/>
      <c r="M446" s="5"/>
      <c r="N446" s="5"/>
      <c r="O446" s="5"/>
      <c r="P446" s="54">
        <f t="shared" si="22"/>
        <v>0</v>
      </c>
      <c r="Q446" s="3"/>
      <c r="R446" s="3"/>
      <c r="S446" s="3"/>
      <c r="T446" s="3"/>
      <c r="U446" s="3"/>
      <c r="V446" s="55">
        <f t="shared" si="23"/>
        <v>0</v>
      </c>
      <c r="Y446" s="1"/>
    </row>
    <row r="447" spans="1:25" x14ac:dyDescent="0.25">
      <c r="A447" s="26"/>
      <c r="B447" s="10"/>
      <c r="C447" s="9"/>
      <c r="D447" s="31"/>
      <c r="E447" s="4"/>
      <c r="F447" s="4"/>
      <c r="G447" s="4"/>
      <c r="H447" s="4"/>
      <c r="I447" s="4"/>
      <c r="J447" s="53">
        <f t="shared" si="21"/>
        <v>0</v>
      </c>
      <c r="K447" s="5"/>
      <c r="L447" s="5"/>
      <c r="M447" s="5"/>
      <c r="N447" s="5"/>
      <c r="O447" s="5"/>
      <c r="P447" s="54">
        <f t="shared" si="22"/>
        <v>0</v>
      </c>
      <c r="Q447" s="3"/>
      <c r="R447" s="3"/>
      <c r="S447" s="3"/>
      <c r="T447" s="3"/>
      <c r="U447" s="3"/>
      <c r="V447" s="55">
        <f t="shared" si="23"/>
        <v>0</v>
      </c>
      <c r="Y447" s="1"/>
    </row>
    <row r="448" spans="1:25" x14ac:dyDescent="0.25">
      <c r="A448" s="26"/>
      <c r="B448" s="10"/>
      <c r="C448" s="9"/>
      <c r="D448" s="31"/>
      <c r="E448" s="4"/>
      <c r="F448" s="4"/>
      <c r="G448" s="4"/>
      <c r="H448" s="4"/>
      <c r="I448" s="4"/>
      <c r="J448" s="53">
        <f t="shared" si="21"/>
        <v>0</v>
      </c>
      <c r="K448" s="5"/>
      <c r="L448" s="5"/>
      <c r="M448" s="5"/>
      <c r="N448" s="5"/>
      <c r="O448" s="5"/>
      <c r="P448" s="54">
        <f t="shared" si="22"/>
        <v>0</v>
      </c>
      <c r="Q448" s="3"/>
      <c r="R448" s="3"/>
      <c r="S448" s="3"/>
      <c r="T448" s="3"/>
      <c r="U448" s="3"/>
      <c r="V448" s="55">
        <f t="shared" si="23"/>
        <v>0</v>
      </c>
      <c r="Y448" s="1"/>
    </row>
    <row r="449" spans="1:25" x14ac:dyDescent="0.25">
      <c r="A449" s="26"/>
      <c r="B449" s="10"/>
      <c r="C449" s="9"/>
      <c r="D449" s="31"/>
      <c r="E449" s="4"/>
      <c r="F449" s="4"/>
      <c r="G449" s="4"/>
      <c r="H449" s="4"/>
      <c r="I449" s="4"/>
      <c r="J449" s="53">
        <f t="shared" si="21"/>
        <v>0</v>
      </c>
      <c r="K449" s="5"/>
      <c r="L449" s="5"/>
      <c r="M449" s="5"/>
      <c r="N449" s="5"/>
      <c r="O449" s="5"/>
      <c r="P449" s="54">
        <f t="shared" si="22"/>
        <v>0</v>
      </c>
      <c r="Q449" s="3"/>
      <c r="R449" s="3"/>
      <c r="S449" s="3"/>
      <c r="T449" s="3"/>
      <c r="U449" s="3"/>
      <c r="V449" s="55">
        <f t="shared" si="23"/>
        <v>0</v>
      </c>
      <c r="Y449" s="1"/>
    </row>
    <row r="450" spans="1:25" x14ac:dyDescent="0.25">
      <c r="A450" s="26"/>
      <c r="B450" s="10"/>
      <c r="C450" s="9"/>
      <c r="D450" s="31"/>
      <c r="E450" s="4"/>
      <c r="F450" s="4"/>
      <c r="G450" s="4"/>
      <c r="H450" s="4"/>
      <c r="I450" s="4"/>
      <c r="J450" s="53">
        <f t="shared" si="21"/>
        <v>0</v>
      </c>
      <c r="K450" s="5"/>
      <c r="L450" s="5"/>
      <c r="M450" s="5"/>
      <c r="N450" s="5"/>
      <c r="O450" s="5"/>
      <c r="P450" s="54">
        <f t="shared" si="22"/>
        <v>0</v>
      </c>
      <c r="Q450" s="3"/>
      <c r="R450" s="3"/>
      <c r="S450" s="3"/>
      <c r="T450" s="3"/>
      <c r="U450" s="3"/>
      <c r="V450" s="55">
        <f t="shared" si="23"/>
        <v>0</v>
      </c>
      <c r="Y450" s="1"/>
    </row>
    <row r="451" spans="1:25" x14ac:dyDescent="0.25">
      <c r="A451" s="26"/>
      <c r="B451" s="10"/>
      <c r="C451" s="9"/>
      <c r="D451" s="31"/>
      <c r="E451" s="4"/>
      <c r="F451" s="4"/>
      <c r="G451" s="4"/>
      <c r="H451" s="4"/>
      <c r="I451" s="4"/>
      <c r="J451" s="53">
        <f t="shared" si="21"/>
        <v>0</v>
      </c>
      <c r="K451" s="5"/>
      <c r="L451" s="5"/>
      <c r="M451" s="5"/>
      <c r="N451" s="5"/>
      <c r="O451" s="5"/>
      <c r="P451" s="54">
        <f t="shared" si="22"/>
        <v>0</v>
      </c>
      <c r="Q451" s="3"/>
      <c r="R451" s="3"/>
      <c r="S451" s="3"/>
      <c r="T451" s="3"/>
      <c r="U451" s="3"/>
      <c r="V451" s="55">
        <f t="shared" si="23"/>
        <v>0</v>
      </c>
      <c r="Y451" s="1"/>
    </row>
    <row r="452" spans="1:25" x14ac:dyDescent="0.25">
      <c r="A452" s="26"/>
      <c r="B452" s="10"/>
      <c r="C452" s="9"/>
      <c r="D452" s="31"/>
      <c r="E452" s="4"/>
      <c r="F452" s="4"/>
      <c r="G452" s="4"/>
      <c r="H452" s="4"/>
      <c r="I452" s="4"/>
      <c r="J452" s="53">
        <f t="shared" si="21"/>
        <v>0</v>
      </c>
      <c r="K452" s="5"/>
      <c r="L452" s="5"/>
      <c r="M452" s="5"/>
      <c r="N452" s="5"/>
      <c r="O452" s="5"/>
      <c r="P452" s="54">
        <f t="shared" si="22"/>
        <v>0</v>
      </c>
      <c r="Q452" s="3"/>
      <c r="R452" s="3"/>
      <c r="S452" s="3"/>
      <c r="T452" s="3"/>
      <c r="U452" s="3"/>
      <c r="V452" s="55">
        <f t="shared" si="23"/>
        <v>0</v>
      </c>
      <c r="Y452" s="1"/>
    </row>
    <row r="453" spans="1:25" x14ac:dyDescent="0.25">
      <c r="A453" s="26"/>
      <c r="B453" s="10"/>
      <c r="C453" s="9"/>
      <c r="D453" s="31"/>
      <c r="E453" s="4"/>
      <c r="F453" s="4"/>
      <c r="G453" s="4"/>
      <c r="H453" s="4"/>
      <c r="I453" s="4"/>
      <c r="J453" s="53">
        <f t="shared" ref="J453:J516" si="24">SUM(E453:I453)</f>
        <v>0</v>
      </c>
      <c r="K453" s="5"/>
      <c r="L453" s="5"/>
      <c r="M453" s="5"/>
      <c r="N453" s="5"/>
      <c r="O453" s="5"/>
      <c r="P453" s="54">
        <f t="shared" ref="P453:P516" si="25">SUM(K453:O453)</f>
        <v>0</v>
      </c>
      <c r="Q453" s="3"/>
      <c r="R453" s="3"/>
      <c r="S453" s="3"/>
      <c r="T453" s="3"/>
      <c r="U453" s="3"/>
      <c r="V453" s="55">
        <f t="shared" ref="V453:V516" si="26">SUM(Q453:U453)</f>
        <v>0</v>
      </c>
      <c r="Y453" s="1"/>
    </row>
    <row r="454" spans="1:25" x14ac:dyDescent="0.25">
      <c r="A454" s="26"/>
      <c r="B454" s="10"/>
      <c r="C454" s="9"/>
      <c r="D454" s="31"/>
      <c r="E454" s="4"/>
      <c r="F454" s="4"/>
      <c r="G454" s="4"/>
      <c r="H454" s="4"/>
      <c r="I454" s="4"/>
      <c r="J454" s="53">
        <f t="shared" si="24"/>
        <v>0</v>
      </c>
      <c r="K454" s="5"/>
      <c r="L454" s="5"/>
      <c r="M454" s="5"/>
      <c r="N454" s="5"/>
      <c r="O454" s="5"/>
      <c r="P454" s="54">
        <f t="shared" si="25"/>
        <v>0</v>
      </c>
      <c r="Q454" s="3"/>
      <c r="R454" s="3"/>
      <c r="S454" s="3"/>
      <c r="T454" s="3"/>
      <c r="U454" s="3"/>
      <c r="V454" s="55">
        <f t="shared" si="26"/>
        <v>0</v>
      </c>
      <c r="Y454" s="1"/>
    </row>
    <row r="455" spans="1:25" x14ac:dyDescent="0.25">
      <c r="A455" s="26"/>
      <c r="B455" s="10"/>
      <c r="C455" s="9"/>
      <c r="D455" s="31"/>
      <c r="E455" s="4"/>
      <c r="F455" s="4"/>
      <c r="G455" s="4"/>
      <c r="H455" s="4"/>
      <c r="I455" s="4"/>
      <c r="J455" s="53">
        <f t="shared" si="24"/>
        <v>0</v>
      </c>
      <c r="K455" s="5"/>
      <c r="L455" s="5"/>
      <c r="M455" s="5"/>
      <c r="N455" s="5"/>
      <c r="O455" s="5"/>
      <c r="P455" s="54">
        <f t="shared" si="25"/>
        <v>0</v>
      </c>
      <c r="Q455" s="3"/>
      <c r="R455" s="3"/>
      <c r="S455" s="3"/>
      <c r="T455" s="3"/>
      <c r="U455" s="3"/>
      <c r="V455" s="55">
        <f t="shared" si="26"/>
        <v>0</v>
      </c>
      <c r="Y455" s="1"/>
    </row>
    <row r="456" spans="1:25" x14ac:dyDescent="0.25">
      <c r="A456" s="26"/>
      <c r="B456" s="10"/>
      <c r="C456" s="9"/>
      <c r="D456" s="31"/>
      <c r="E456" s="4"/>
      <c r="F456" s="4"/>
      <c r="G456" s="4"/>
      <c r="H456" s="4"/>
      <c r="I456" s="4"/>
      <c r="J456" s="53">
        <f t="shared" si="24"/>
        <v>0</v>
      </c>
      <c r="K456" s="5"/>
      <c r="L456" s="5"/>
      <c r="M456" s="5"/>
      <c r="N456" s="5"/>
      <c r="O456" s="5"/>
      <c r="P456" s="54">
        <f t="shared" si="25"/>
        <v>0</v>
      </c>
      <c r="Q456" s="3"/>
      <c r="R456" s="3"/>
      <c r="S456" s="3"/>
      <c r="T456" s="3"/>
      <c r="U456" s="3"/>
      <c r="V456" s="55">
        <f t="shared" si="26"/>
        <v>0</v>
      </c>
      <c r="Y456" s="1"/>
    </row>
    <row r="457" spans="1:25" x14ac:dyDescent="0.25">
      <c r="A457" s="26"/>
      <c r="B457" s="10"/>
      <c r="C457" s="9"/>
      <c r="D457" s="31"/>
      <c r="E457" s="4"/>
      <c r="F457" s="4"/>
      <c r="G457" s="4"/>
      <c r="H457" s="4"/>
      <c r="I457" s="4"/>
      <c r="J457" s="53">
        <f t="shared" si="24"/>
        <v>0</v>
      </c>
      <c r="K457" s="5"/>
      <c r="L457" s="5"/>
      <c r="M457" s="5"/>
      <c r="N457" s="5"/>
      <c r="O457" s="5"/>
      <c r="P457" s="54">
        <f t="shared" si="25"/>
        <v>0</v>
      </c>
      <c r="Q457" s="3"/>
      <c r="R457" s="3"/>
      <c r="S457" s="3"/>
      <c r="T457" s="3"/>
      <c r="U457" s="3"/>
      <c r="V457" s="55">
        <f t="shared" si="26"/>
        <v>0</v>
      </c>
      <c r="Y457" s="1"/>
    </row>
    <row r="458" spans="1:25" x14ac:dyDescent="0.25">
      <c r="A458" s="26"/>
      <c r="B458" s="10"/>
      <c r="C458" s="9"/>
      <c r="D458" s="31"/>
      <c r="E458" s="4"/>
      <c r="F458" s="4"/>
      <c r="G458" s="4"/>
      <c r="H458" s="4"/>
      <c r="I458" s="4"/>
      <c r="J458" s="53">
        <f t="shared" si="24"/>
        <v>0</v>
      </c>
      <c r="K458" s="5"/>
      <c r="L458" s="5"/>
      <c r="M458" s="5"/>
      <c r="N458" s="5"/>
      <c r="O458" s="5"/>
      <c r="P458" s="54">
        <f t="shared" si="25"/>
        <v>0</v>
      </c>
      <c r="Q458" s="3"/>
      <c r="R458" s="3"/>
      <c r="S458" s="3"/>
      <c r="T458" s="3"/>
      <c r="U458" s="3"/>
      <c r="V458" s="55">
        <f t="shared" si="26"/>
        <v>0</v>
      </c>
      <c r="Y458" s="1"/>
    </row>
    <row r="459" spans="1:25" x14ac:dyDescent="0.25">
      <c r="A459" s="26"/>
      <c r="B459" s="10"/>
      <c r="C459" s="9"/>
      <c r="D459" s="31"/>
      <c r="E459" s="4"/>
      <c r="F459" s="4"/>
      <c r="G459" s="4"/>
      <c r="H459" s="4"/>
      <c r="I459" s="4"/>
      <c r="J459" s="53">
        <f t="shared" si="24"/>
        <v>0</v>
      </c>
      <c r="K459" s="5"/>
      <c r="L459" s="5"/>
      <c r="M459" s="5"/>
      <c r="N459" s="5"/>
      <c r="O459" s="5"/>
      <c r="P459" s="54">
        <f t="shared" si="25"/>
        <v>0</v>
      </c>
      <c r="Q459" s="3"/>
      <c r="R459" s="3"/>
      <c r="S459" s="3"/>
      <c r="T459" s="3"/>
      <c r="U459" s="3"/>
      <c r="V459" s="55">
        <f t="shared" si="26"/>
        <v>0</v>
      </c>
      <c r="Y459" s="1"/>
    </row>
    <row r="460" spans="1:25" x14ac:dyDescent="0.25">
      <c r="A460" s="26"/>
      <c r="B460" s="10"/>
      <c r="C460" s="9"/>
      <c r="D460" s="31"/>
      <c r="E460" s="4"/>
      <c r="F460" s="4"/>
      <c r="G460" s="4"/>
      <c r="H460" s="4"/>
      <c r="I460" s="4"/>
      <c r="J460" s="53">
        <f t="shared" si="24"/>
        <v>0</v>
      </c>
      <c r="K460" s="5"/>
      <c r="L460" s="5"/>
      <c r="M460" s="5"/>
      <c r="N460" s="5"/>
      <c r="O460" s="5"/>
      <c r="P460" s="54">
        <f t="shared" si="25"/>
        <v>0</v>
      </c>
      <c r="Q460" s="3"/>
      <c r="R460" s="3"/>
      <c r="S460" s="3"/>
      <c r="T460" s="3"/>
      <c r="U460" s="3"/>
      <c r="V460" s="55">
        <f t="shared" si="26"/>
        <v>0</v>
      </c>
      <c r="Y460" s="1"/>
    </row>
    <row r="461" spans="1:25" x14ac:dyDescent="0.25">
      <c r="A461" s="26"/>
      <c r="B461" s="10"/>
      <c r="C461" s="9"/>
      <c r="D461" s="31"/>
      <c r="E461" s="4"/>
      <c r="F461" s="4"/>
      <c r="G461" s="4"/>
      <c r="H461" s="4"/>
      <c r="I461" s="4"/>
      <c r="J461" s="53">
        <f t="shared" si="24"/>
        <v>0</v>
      </c>
      <c r="K461" s="5"/>
      <c r="L461" s="5"/>
      <c r="M461" s="5"/>
      <c r="N461" s="5"/>
      <c r="O461" s="5"/>
      <c r="P461" s="54">
        <f t="shared" si="25"/>
        <v>0</v>
      </c>
      <c r="Q461" s="3"/>
      <c r="R461" s="3"/>
      <c r="S461" s="3"/>
      <c r="T461" s="3"/>
      <c r="U461" s="3"/>
      <c r="V461" s="55">
        <f t="shared" si="26"/>
        <v>0</v>
      </c>
      <c r="Y461" s="1"/>
    </row>
    <row r="462" spans="1:25" x14ac:dyDescent="0.25">
      <c r="A462" s="26"/>
      <c r="B462" s="10"/>
      <c r="C462" s="9"/>
      <c r="D462" s="31"/>
      <c r="E462" s="4"/>
      <c r="F462" s="4"/>
      <c r="G462" s="4"/>
      <c r="H462" s="4"/>
      <c r="I462" s="4"/>
      <c r="J462" s="53">
        <f t="shared" si="24"/>
        <v>0</v>
      </c>
      <c r="K462" s="5"/>
      <c r="L462" s="5"/>
      <c r="M462" s="5"/>
      <c r="N462" s="5"/>
      <c r="O462" s="5"/>
      <c r="P462" s="54">
        <f t="shared" si="25"/>
        <v>0</v>
      </c>
      <c r="Q462" s="3"/>
      <c r="R462" s="3"/>
      <c r="S462" s="3"/>
      <c r="T462" s="3"/>
      <c r="U462" s="3"/>
      <c r="V462" s="55">
        <f t="shared" si="26"/>
        <v>0</v>
      </c>
      <c r="Y462" s="1"/>
    </row>
    <row r="463" spans="1:25" x14ac:dyDescent="0.25">
      <c r="A463" s="26"/>
      <c r="B463" s="10"/>
      <c r="C463" s="9"/>
      <c r="D463" s="31"/>
      <c r="E463" s="4"/>
      <c r="F463" s="4"/>
      <c r="G463" s="4"/>
      <c r="H463" s="4"/>
      <c r="I463" s="4"/>
      <c r="J463" s="53">
        <f t="shared" si="24"/>
        <v>0</v>
      </c>
      <c r="K463" s="5"/>
      <c r="L463" s="5"/>
      <c r="M463" s="5"/>
      <c r="N463" s="5"/>
      <c r="O463" s="5"/>
      <c r="P463" s="54">
        <f t="shared" si="25"/>
        <v>0</v>
      </c>
      <c r="Q463" s="3"/>
      <c r="R463" s="3"/>
      <c r="S463" s="3"/>
      <c r="T463" s="3"/>
      <c r="U463" s="3"/>
      <c r="V463" s="55">
        <f t="shared" si="26"/>
        <v>0</v>
      </c>
      <c r="Y463" s="1"/>
    </row>
    <row r="464" spans="1:25" x14ac:dyDescent="0.25">
      <c r="A464" s="26"/>
      <c r="B464" s="10"/>
      <c r="C464" s="9"/>
      <c r="D464" s="31"/>
      <c r="E464" s="4"/>
      <c r="F464" s="4"/>
      <c r="G464" s="4"/>
      <c r="H464" s="4"/>
      <c r="I464" s="4"/>
      <c r="J464" s="53">
        <f t="shared" si="24"/>
        <v>0</v>
      </c>
      <c r="K464" s="5"/>
      <c r="L464" s="5"/>
      <c r="M464" s="5"/>
      <c r="N464" s="5"/>
      <c r="O464" s="5"/>
      <c r="P464" s="54">
        <f t="shared" si="25"/>
        <v>0</v>
      </c>
      <c r="Q464" s="3"/>
      <c r="R464" s="3"/>
      <c r="S464" s="3"/>
      <c r="T464" s="3"/>
      <c r="U464" s="3"/>
      <c r="V464" s="55">
        <f t="shared" si="26"/>
        <v>0</v>
      </c>
      <c r="Y464" s="1"/>
    </row>
    <row r="465" spans="1:25" x14ac:dyDescent="0.25">
      <c r="A465" s="26"/>
      <c r="B465" s="10"/>
      <c r="C465" s="9"/>
      <c r="D465" s="31"/>
      <c r="E465" s="4"/>
      <c r="F465" s="4"/>
      <c r="G465" s="4"/>
      <c r="H465" s="4"/>
      <c r="I465" s="4"/>
      <c r="J465" s="53">
        <f t="shared" si="24"/>
        <v>0</v>
      </c>
      <c r="K465" s="5"/>
      <c r="L465" s="5"/>
      <c r="M465" s="5"/>
      <c r="N465" s="5"/>
      <c r="O465" s="5"/>
      <c r="P465" s="54">
        <f t="shared" si="25"/>
        <v>0</v>
      </c>
      <c r="Q465" s="3"/>
      <c r="R465" s="3"/>
      <c r="S465" s="3"/>
      <c r="T465" s="3"/>
      <c r="U465" s="3"/>
      <c r="V465" s="55">
        <f t="shared" si="26"/>
        <v>0</v>
      </c>
      <c r="Y465" s="1"/>
    </row>
    <row r="466" spans="1:25" x14ac:dyDescent="0.25">
      <c r="A466" s="26"/>
      <c r="B466" s="10"/>
      <c r="C466" s="9"/>
      <c r="D466" s="31"/>
      <c r="E466" s="4"/>
      <c r="F466" s="4"/>
      <c r="G466" s="4"/>
      <c r="H466" s="4"/>
      <c r="I466" s="4"/>
      <c r="J466" s="53">
        <f t="shared" si="24"/>
        <v>0</v>
      </c>
      <c r="K466" s="5"/>
      <c r="L466" s="5"/>
      <c r="M466" s="5"/>
      <c r="N466" s="5"/>
      <c r="O466" s="5"/>
      <c r="P466" s="54">
        <f t="shared" si="25"/>
        <v>0</v>
      </c>
      <c r="Q466" s="3"/>
      <c r="R466" s="3"/>
      <c r="S466" s="3"/>
      <c r="T466" s="3"/>
      <c r="U466" s="3"/>
      <c r="V466" s="55">
        <f t="shared" si="26"/>
        <v>0</v>
      </c>
      <c r="Y466" s="1"/>
    </row>
    <row r="467" spans="1:25" x14ac:dyDescent="0.25">
      <c r="A467" s="26"/>
      <c r="B467" s="10"/>
      <c r="C467" s="9"/>
      <c r="D467" s="31"/>
      <c r="E467" s="4"/>
      <c r="F467" s="4"/>
      <c r="G467" s="4"/>
      <c r="H467" s="4"/>
      <c r="I467" s="4"/>
      <c r="J467" s="53">
        <f t="shared" si="24"/>
        <v>0</v>
      </c>
      <c r="K467" s="5"/>
      <c r="L467" s="5"/>
      <c r="M467" s="5"/>
      <c r="N467" s="5"/>
      <c r="O467" s="5"/>
      <c r="P467" s="54">
        <f t="shared" si="25"/>
        <v>0</v>
      </c>
      <c r="Q467" s="3"/>
      <c r="R467" s="3"/>
      <c r="S467" s="3"/>
      <c r="T467" s="3"/>
      <c r="U467" s="3"/>
      <c r="V467" s="55">
        <f t="shared" si="26"/>
        <v>0</v>
      </c>
      <c r="Y467" s="1"/>
    </row>
    <row r="468" spans="1:25" x14ac:dyDescent="0.25">
      <c r="A468" s="26"/>
      <c r="B468" s="10"/>
      <c r="C468" s="9"/>
      <c r="D468" s="31"/>
      <c r="E468" s="4"/>
      <c r="F468" s="4"/>
      <c r="G468" s="4"/>
      <c r="H468" s="4"/>
      <c r="I468" s="4"/>
      <c r="J468" s="53">
        <f t="shared" si="24"/>
        <v>0</v>
      </c>
      <c r="K468" s="5"/>
      <c r="L468" s="5"/>
      <c r="M468" s="5"/>
      <c r="N468" s="5"/>
      <c r="O468" s="5"/>
      <c r="P468" s="54">
        <f t="shared" si="25"/>
        <v>0</v>
      </c>
      <c r="Q468" s="3"/>
      <c r="R468" s="3"/>
      <c r="S468" s="3"/>
      <c r="T468" s="3"/>
      <c r="U468" s="3"/>
      <c r="V468" s="55">
        <f t="shared" si="26"/>
        <v>0</v>
      </c>
      <c r="Y468" s="1"/>
    </row>
    <row r="469" spans="1:25" x14ac:dyDescent="0.25">
      <c r="A469" s="26"/>
      <c r="B469" s="10"/>
      <c r="C469" s="9"/>
      <c r="D469" s="31"/>
      <c r="E469" s="4"/>
      <c r="F469" s="4"/>
      <c r="G469" s="4"/>
      <c r="H469" s="4"/>
      <c r="I469" s="4"/>
      <c r="J469" s="53">
        <f t="shared" si="24"/>
        <v>0</v>
      </c>
      <c r="K469" s="5"/>
      <c r="L469" s="5"/>
      <c r="M469" s="5"/>
      <c r="N469" s="5"/>
      <c r="O469" s="5"/>
      <c r="P469" s="54">
        <f t="shared" si="25"/>
        <v>0</v>
      </c>
      <c r="Q469" s="3"/>
      <c r="R469" s="3"/>
      <c r="S469" s="3"/>
      <c r="T469" s="3"/>
      <c r="U469" s="3"/>
      <c r="V469" s="55">
        <f t="shared" si="26"/>
        <v>0</v>
      </c>
      <c r="Y469" s="1"/>
    </row>
    <row r="470" spans="1:25" x14ac:dyDescent="0.25">
      <c r="A470" s="26"/>
      <c r="B470" s="10"/>
      <c r="C470" s="9"/>
      <c r="D470" s="31"/>
      <c r="E470" s="4"/>
      <c r="F470" s="4"/>
      <c r="G470" s="4"/>
      <c r="H470" s="4"/>
      <c r="I470" s="4"/>
      <c r="J470" s="53">
        <f t="shared" si="24"/>
        <v>0</v>
      </c>
      <c r="K470" s="5"/>
      <c r="L470" s="5"/>
      <c r="M470" s="5"/>
      <c r="N470" s="5"/>
      <c r="O470" s="5"/>
      <c r="P470" s="54">
        <f t="shared" si="25"/>
        <v>0</v>
      </c>
      <c r="Q470" s="3"/>
      <c r="R470" s="3"/>
      <c r="S470" s="3"/>
      <c r="T470" s="3"/>
      <c r="U470" s="3"/>
      <c r="V470" s="55">
        <f t="shared" si="26"/>
        <v>0</v>
      </c>
      <c r="Y470" s="1"/>
    </row>
    <row r="471" spans="1:25" x14ac:dyDescent="0.25">
      <c r="A471" s="26"/>
      <c r="B471" s="10"/>
      <c r="C471" s="9"/>
      <c r="D471" s="31"/>
      <c r="E471" s="4"/>
      <c r="F471" s="4"/>
      <c r="G471" s="4"/>
      <c r="H471" s="4"/>
      <c r="I471" s="4"/>
      <c r="J471" s="53">
        <f t="shared" si="24"/>
        <v>0</v>
      </c>
      <c r="K471" s="5"/>
      <c r="L471" s="5"/>
      <c r="M471" s="5"/>
      <c r="N471" s="5"/>
      <c r="O471" s="5"/>
      <c r="P471" s="54">
        <f t="shared" si="25"/>
        <v>0</v>
      </c>
      <c r="Q471" s="3"/>
      <c r="R471" s="3"/>
      <c r="S471" s="3"/>
      <c r="T471" s="3"/>
      <c r="U471" s="3"/>
      <c r="V471" s="55">
        <f t="shared" si="26"/>
        <v>0</v>
      </c>
      <c r="Y471" s="1"/>
    </row>
    <row r="472" spans="1:25" x14ac:dyDescent="0.25">
      <c r="A472" s="26"/>
      <c r="B472" s="10"/>
      <c r="C472" s="9"/>
      <c r="D472" s="31"/>
      <c r="E472" s="4"/>
      <c r="F472" s="4"/>
      <c r="G472" s="4"/>
      <c r="H472" s="4"/>
      <c r="I472" s="4"/>
      <c r="J472" s="53">
        <f t="shared" si="24"/>
        <v>0</v>
      </c>
      <c r="K472" s="5"/>
      <c r="L472" s="5"/>
      <c r="M472" s="5"/>
      <c r="N472" s="5"/>
      <c r="O472" s="5"/>
      <c r="P472" s="54">
        <f t="shared" si="25"/>
        <v>0</v>
      </c>
      <c r="Q472" s="3"/>
      <c r="R472" s="3"/>
      <c r="S472" s="3"/>
      <c r="T472" s="3"/>
      <c r="U472" s="3"/>
      <c r="V472" s="55">
        <f t="shared" si="26"/>
        <v>0</v>
      </c>
      <c r="Y472" s="1"/>
    </row>
    <row r="473" spans="1:25" x14ac:dyDescent="0.25">
      <c r="A473" s="26"/>
      <c r="B473" s="10"/>
      <c r="C473" s="9"/>
      <c r="D473" s="31"/>
      <c r="E473" s="4"/>
      <c r="F473" s="4"/>
      <c r="G473" s="4"/>
      <c r="H473" s="4"/>
      <c r="I473" s="4"/>
      <c r="J473" s="53">
        <f t="shared" si="24"/>
        <v>0</v>
      </c>
      <c r="K473" s="5"/>
      <c r="L473" s="5"/>
      <c r="M473" s="5"/>
      <c r="N473" s="5"/>
      <c r="O473" s="5"/>
      <c r="P473" s="54">
        <f t="shared" si="25"/>
        <v>0</v>
      </c>
      <c r="Q473" s="3"/>
      <c r="R473" s="3"/>
      <c r="S473" s="3"/>
      <c r="T473" s="3"/>
      <c r="U473" s="3"/>
      <c r="V473" s="55">
        <f t="shared" si="26"/>
        <v>0</v>
      </c>
      <c r="Y473" s="1"/>
    </row>
    <row r="474" spans="1:25" x14ac:dyDescent="0.25">
      <c r="A474" s="26"/>
      <c r="B474" s="10"/>
      <c r="C474" s="9"/>
      <c r="D474" s="31"/>
      <c r="E474" s="4"/>
      <c r="F474" s="4"/>
      <c r="G474" s="4"/>
      <c r="H474" s="4"/>
      <c r="I474" s="4"/>
      <c r="J474" s="53">
        <f t="shared" si="24"/>
        <v>0</v>
      </c>
      <c r="K474" s="5"/>
      <c r="L474" s="5"/>
      <c r="M474" s="5"/>
      <c r="N474" s="5"/>
      <c r="O474" s="5"/>
      <c r="P474" s="54">
        <f t="shared" si="25"/>
        <v>0</v>
      </c>
      <c r="Q474" s="3"/>
      <c r="R474" s="3"/>
      <c r="S474" s="3"/>
      <c r="T474" s="3"/>
      <c r="U474" s="3"/>
      <c r="V474" s="55">
        <f t="shared" si="26"/>
        <v>0</v>
      </c>
      <c r="Y474" s="1"/>
    </row>
    <row r="475" spans="1:25" x14ac:dyDescent="0.25">
      <c r="A475" s="26"/>
      <c r="B475" s="10"/>
      <c r="C475" s="9"/>
      <c r="D475" s="31"/>
      <c r="E475" s="4"/>
      <c r="F475" s="4"/>
      <c r="G475" s="4"/>
      <c r="H475" s="4"/>
      <c r="I475" s="4"/>
      <c r="J475" s="53">
        <f t="shared" si="24"/>
        <v>0</v>
      </c>
      <c r="K475" s="5"/>
      <c r="L475" s="5"/>
      <c r="M475" s="5"/>
      <c r="N475" s="5"/>
      <c r="O475" s="5"/>
      <c r="P475" s="54">
        <f t="shared" si="25"/>
        <v>0</v>
      </c>
      <c r="Q475" s="3"/>
      <c r="R475" s="3"/>
      <c r="S475" s="3"/>
      <c r="T475" s="3"/>
      <c r="U475" s="3"/>
      <c r="V475" s="55">
        <f t="shared" si="26"/>
        <v>0</v>
      </c>
      <c r="Y475" s="1"/>
    </row>
    <row r="476" spans="1:25" x14ac:dyDescent="0.25">
      <c r="A476" s="26"/>
      <c r="B476" s="10"/>
      <c r="C476" s="9"/>
      <c r="D476" s="31"/>
      <c r="E476" s="4"/>
      <c r="F476" s="4"/>
      <c r="G476" s="4"/>
      <c r="H476" s="4"/>
      <c r="I476" s="4"/>
      <c r="J476" s="53">
        <f t="shared" si="24"/>
        <v>0</v>
      </c>
      <c r="K476" s="5"/>
      <c r="L476" s="5"/>
      <c r="M476" s="5"/>
      <c r="N476" s="5"/>
      <c r="O476" s="5"/>
      <c r="P476" s="54">
        <f t="shared" si="25"/>
        <v>0</v>
      </c>
      <c r="Q476" s="3"/>
      <c r="R476" s="3"/>
      <c r="S476" s="3"/>
      <c r="T476" s="3"/>
      <c r="U476" s="3"/>
      <c r="V476" s="55">
        <f t="shared" si="26"/>
        <v>0</v>
      </c>
      <c r="Y476" s="1"/>
    </row>
    <row r="477" spans="1:25" x14ac:dyDescent="0.25">
      <c r="A477" s="26"/>
      <c r="B477" s="10"/>
      <c r="C477" s="9"/>
      <c r="D477" s="31"/>
      <c r="E477" s="4"/>
      <c r="F477" s="4"/>
      <c r="G477" s="4"/>
      <c r="H477" s="4"/>
      <c r="I477" s="4"/>
      <c r="J477" s="53">
        <f t="shared" si="24"/>
        <v>0</v>
      </c>
      <c r="K477" s="5"/>
      <c r="L477" s="5"/>
      <c r="M477" s="5"/>
      <c r="N477" s="5"/>
      <c r="O477" s="5"/>
      <c r="P477" s="54">
        <f t="shared" si="25"/>
        <v>0</v>
      </c>
      <c r="Q477" s="3"/>
      <c r="R477" s="3"/>
      <c r="S477" s="3"/>
      <c r="T477" s="3"/>
      <c r="U477" s="3"/>
      <c r="V477" s="55">
        <f t="shared" si="26"/>
        <v>0</v>
      </c>
      <c r="Y477" s="1"/>
    </row>
    <row r="478" spans="1:25" x14ac:dyDescent="0.25">
      <c r="A478" s="26"/>
      <c r="B478" s="10"/>
      <c r="C478" s="9"/>
      <c r="D478" s="31"/>
      <c r="E478" s="4"/>
      <c r="F478" s="4"/>
      <c r="G478" s="4"/>
      <c r="H478" s="4"/>
      <c r="I478" s="4"/>
      <c r="J478" s="53">
        <f t="shared" si="24"/>
        <v>0</v>
      </c>
      <c r="K478" s="5"/>
      <c r="L478" s="5"/>
      <c r="M478" s="5"/>
      <c r="N478" s="5"/>
      <c r="O478" s="5"/>
      <c r="P478" s="54">
        <f t="shared" si="25"/>
        <v>0</v>
      </c>
      <c r="Q478" s="3"/>
      <c r="R478" s="3"/>
      <c r="S478" s="3"/>
      <c r="T478" s="3"/>
      <c r="U478" s="3"/>
      <c r="V478" s="55">
        <f t="shared" si="26"/>
        <v>0</v>
      </c>
      <c r="Y478" s="1"/>
    </row>
    <row r="479" spans="1:25" x14ac:dyDescent="0.25">
      <c r="A479" s="26"/>
      <c r="B479" s="10"/>
      <c r="C479" s="9"/>
      <c r="D479" s="31"/>
      <c r="E479" s="4"/>
      <c r="F479" s="4"/>
      <c r="G479" s="4"/>
      <c r="H479" s="4"/>
      <c r="I479" s="4"/>
      <c r="J479" s="53">
        <f t="shared" si="24"/>
        <v>0</v>
      </c>
      <c r="K479" s="5"/>
      <c r="L479" s="5"/>
      <c r="M479" s="5"/>
      <c r="N479" s="5"/>
      <c r="O479" s="5"/>
      <c r="P479" s="54">
        <f t="shared" si="25"/>
        <v>0</v>
      </c>
      <c r="Q479" s="3"/>
      <c r="R479" s="3"/>
      <c r="S479" s="3"/>
      <c r="T479" s="3"/>
      <c r="U479" s="3"/>
      <c r="V479" s="55">
        <f t="shared" si="26"/>
        <v>0</v>
      </c>
      <c r="Y479" s="1"/>
    </row>
    <row r="480" spans="1:25" x14ac:dyDescent="0.25">
      <c r="A480" s="26"/>
      <c r="B480" s="10"/>
      <c r="C480" s="9"/>
      <c r="D480" s="31"/>
      <c r="E480" s="4"/>
      <c r="F480" s="4"/>
      <c r="G480" s="4"/>
      <c r="H480" s="4"/>
      <c r="I480" s="4"/>
      <c r="J480" s="53">
        <f t="shared" si="24"/>
        <v>0</v>
      </c>
      <c r="K480" s="5"/>
      <c r="L480" s="5"/>
      <c r="M480" s="5"/>
      <c r="N480" s="5"/>
      <c r="O480" s="5"/>
      <c r="P480" s="54">
        <f t="shared" si="25"/>
        <v>0</v>
      </c>
      <c r="Q480" s="3"/>
      <c r="R480" s="3"/>
      <c r="S480" s="3"/>
      <c r="T480" s="3"/>
      <c r="U480" s="3"/>
      <c r="V480" s="55">
        <f t="shared" si="26"/>
        <v>0</v>
      </c>
      <c r="Y480" s="1"/>
    </row>
    <row r="481" spans="1:25" x14ac:dyDescent="0.25">
      <c r="A481" s="26"/>
      <c r="B481" s="10"/>
      <c r="C481" s="9"/>
      <c r="D481" s="31"/>
      <c r="E481" s="4"/>
      <c r="F481" s="4"/>
      <c r="G481" s="4"/>
      <c r="H481" s="4"/>
      <c r="I481" s="4"/>
      <c r="J481" s="53">
        <f t="shared" si="24"/>
        <v>0</v>
      </c>
      <c r="K481" s="5"/>
      <c r="L481" s="5"/>
      <c r="M481" s="5"/>
      <c r="N481" s="5"/>
      <c r="O481" s="5"/>
      <c r="P481" s="54">
        <f t="shared" si="25"/>
        <v>0</v>
      </c>
      <c r="Q481" s="3"/>
      <c r="R481" s="3"/>
      <c r="S481" s="3"/>
      <c r="T481" s="3"/>
      <c r="U481" s="3"/>
      <c r="V481" s="55">
        <f t="shared" si="26"/>
        <v>0</v>
      </c>
      <c r="Y481" s="1"/>
    </row>
    <row r="482" spans="1:25" x14ac:dyDescent="0.25">
      <c r="A482" s="26"/>
      <c r="B482" s="10"/>
      <c r="C482" s="9"/>
      <c r="D482" s="31"/>
      <c r="E482" s="4"/>
      <c r="F482" s="4"/>
      <c r="G482" s="4"/>
      <c r="H482" s="4"/>
      <c r="I482" s="4"/>
      <c r="J482" s="53">
        <f t="shared" si="24"/>
        <v>0</v>
      </c>
      <c r="K482" s="5"/>
      <c r="L482" s="5"/>
      <c r="M482" s="5"/>
      <c r="N482" s="5"/>
      <c r="O482" s="5"/>
      <c r="P482" s="54">
        <f t="shared" si="25"/>
        <v>0</v>
      </c>
      <c r="Q482" s="3"/>
      <c r="R482" s="3"/>
      <c r="S482" s="3"/>
      <c r="T482" s="3"/>
      <c r="U482" s="3"/>
      <c r="V482" s="55">
        <f t="shared" si="26"/>
        <v>0</v>
      </c>
      <c r="Y482" s="1"/>
    </row>
    <row r="483" spans="1:25" x14ac:dyDescent="0.25">
      <c r="A483" s="26"/>
      <c r="B483" s="10"/>
      <c r="C483" s="9"/>
      <c r="D483" s="31"/>
      <c r="E483" s="4"/>
      <c r="F483" s="4"/>
      <c r="G483" s="4"/>
      <c r="H483" s="4"/>
      <c r="I483" s="4"/>
      <c r="J483" s="53">
        <f t="shared" si="24"/>
        <v>0</v>
      </c>
      <c r="K483" s="5"/>
      <c r="L483" s="5"/>
      <c r="M483" s="5"/>
      <c r="N483" s="5"/>
      <c r="O483" s="5"/>
      <c r="P483" s="54">
        <f t="shared" si="25"/>
        <v>0</v>
      </c>
      <c r="Q483" s="3"/>
      <c r="R483" s="3"/>
      <c r="S483" s="3"/>
      <c r="T483" s="3"/>
      <c r="U483" s="3"/>
      <c r="V483" s="55">
        <f t="shared" si="26"/>
        <v>0</v>
      </c>
      <c r="Y483" s="1"/>
    </row>
    <row r="484" spans="1:25" x14ac:dyDescent="0.25">
      <c r="A484" s="26"/>
      <c r="B484" s="10"/>
      <c r="C484" s="9"/>
      <c r="D484" s="31"/>
      <c r="E484" s="4"/>
      <c r="F484" s="4"/>
      <c r="G484" s="4"/>
      <c r="H484" s="4"/>
      <c r="I484" s="4"/>
      <c r="J484" s="53">
        <f t="shared" si="24"/>
        <v>0</v>
      </c>
      <c r="K484" s="5"/>
      <c r="L484" s="5"/>
      <c r="M484" s="5"/>
      <c r="N484" s="5"/>
      <c r="O484" s="5"/>
      <c r="P484" s="54">
        <f t="shared" si="25"/>
        <v>0</v>
      </c>
      <c r="Q484" s="3"/>
      <c r="R484" s="3"/>
      <c r="S484" s="3"/>
      <c r="T484" s="3"/>
      <c r="U484" s="3"/>
      <c r="V484" s="55">
        <f t="shared" si="26"/>
        <v>0</v>
      </c>
      <c r="Y484" s="1"/>
    </row>
    <row r="485" spans="1:25" x14ac:dyDescent="0.25">
      <c r="A485" s="26"/>
      <c r="B485" s="10"/>
      <c r="C485" s="9"/>
      <c r="D485" s="31"/>
      <c r="E485" s="4"/>
      <c r="F485" s="4"/>
      <c r="G485" s="4"/>
      <c r="H485" s="4"/>
      <c r="I485" s="4"/>
      <c r="J485" s="53">
        <f t="shared" si="24"/>
        <v>0</v>
      </c>
      <c r="K485" s="5"/>
      <c r="L485" s="5"/>
      <c r="M485" s="5"/>
      <c r="N485" s="5"/>
      <c r="O485" s="5"/>
      <c r="P485" s="54">
        <f t="shared" si="25"/>
        <v>0</v>
      </c>
      <c r="Q485" s="3"/>
      <c r="R485" s="3"/>
      <c r="S485" s="3"/>
      <c r="T485" s="3"/>
      <c r="U485" s="3"/>
      <c r="V485" s="55">
        <f t="shared" si="26"/>
        <v>0</v>
      </c>
      <c r="Y485" s="1"/>
    </row>
    <row r="486" spans="1:25" x14ac:dyDescent="0.25">
      <c r="A486" s="26"/>
      <c r="B486" s="10"/>
      <c r="C486" s="9"/>
      <c r="D486" s="31"/>
      <c r="E486" s="4"/>
      <c r="F486" s="4"/>
      <c r="G486" s="4"/>
      <c r="H486" s="4"/>
      <c r="I486" s="4"/>
      <c r="J486" s="53">
        <f t="shared" si="24"/>
        <v>0</v>
      </c>
      <c r="K486" s="5"/>
      <c r="L486" s="5"/>
      <c r="M486" s="5"/>
      <c r="N486" s="5"/>
      <c r="O486" s="5"/>
      <c r="P486" s="54">
        <f t="shared" si="25"/>
        <v>0</v>
      </c>
      <c r="Q486" s="3"/>
      <c r="R486" s="3"/>
      <c r="S486" s="3"/>
      <c r="T486" s="3"/>
      <c r="U486" s="3"/>
      <c r="V486" s="55">
        <f t="shared" si="26"/>
        <v>0</v>
      </c>
      <c r="Y486" s="1"/>
    </row>
    <row r="487" spans="1:25" x14ac:dyDescent="0.25">
      <c r="A487" s="26"/>
      <c r="B487" s="10"/>
      <c r="C487" s="9"/>
      <c r="D487" s="31"/>
      <c r="E487" s="4"/>
      <c r="F487" s="4"/>
      <c r="G487" s="4"/>
      <c r="H487" s="4"/>
      <c r="I487" s="4"/>
      <c r="J487" s="53">
        <f t="shared" si="24"/>
        <v>0</v>
      </c>
      <c r="K487" s="5"/>
      <c r="L487" s="5"/>
      <c r="M487" s="5"/>
      <c r="N487" s="5"/>
      <c r="O487" s="5"/>
      <c r="P487" s="54">
        <f t="shared" si="25"/>
        <v>0</v>
      </c>
      <c r="Q487" s="3"/>
      <c r="R487" s="3"/>
      <c r="S487" s="3"/>
      <c r="T487" s="3"/>
      <c r="U487" s="3"/>
      <c r="V487" s="55">
        <f t="shared" si="26"/>
        <v>0</v>
      </c>
      <c r="Y487" s="1"/>
    </row>
    <row r="488" spans="1:25" x14ac:dyDescent="0.25">
      <c r="A488" s="26"/>
      <c r="B488" s="10"/>
      <c r="C488" s="9"/>
      <c r="D488" s="31"/>
      <c r="E488" s="4"/>
      <c r="F488" s="4"/>
      <c r="G488" s="4"/>
      <c r="H488" s="4"/>
      <c r="I488" s="4"/>
      <c r="J488" s="53">
        <f t="shared" si="24"/>
        <v>0</v>
      </c>
      <c r="K488" s="5"/>
      <c r="L488" s="5"/>
      <c r="M488" s="5"/>
      <c r="N488" s="5"/>
      <c r="O488" s="5"/>
      <c r="P488" s="54">
        <f t="shared" si="25"/>
        <v>0</v>
      </c>
      <c r="Q488" s="3"/>
      <c r="R488" s="3"/>
      <c r="S488" s="3"/>
      <c r="T488" s="3"/>
      <c r="U488" s="3"/>
      <c r="V488" s="55">
        <f t="shared" si="26"/>
        <v>0</v>
      </c>
      <c r="Y488" s="1"/>
    </row>
    <row r="489" spans="1:25" x14ac:dyDescent="0.25">
      <c r="A489" s="26"/>
      <c r="B489" s="10"/>
      <c r="C489" s="9"/>
      <c r="D489" s="31"/>
      <c r="E489" s="4"/>
      <c r="F489" s="4"/>
      <c r="G489" s="4"/>
      <c r="H489" s="4"/>
      <c r="I489" s="4"/>
      <c r="J489" s="53">
        <f t="shared" si="24"/>
        <v>0</v>
      </c>
      <c r="K489" s="5"/>
      <c r="L489" s="5"/>
      <c r="M489" s="5"/>
      <c r="N489" s="5"/>
      <c r="O489" s="5"/>
      <c r="P489" s="54">
        <f t="shared" si="25"/>
        <v>0</v>
      </c>
      <c r="Q489" s="3"/>
      <c r="R489" s="3"/>
      <c r="S489" s="3"/>
      <c r="T489" s="3"/>
      <c r="U489" s="3"/>
      <c r="V489" s="55">
        <f t="shared" si="26"/>
        <v>0</v>
      </c>
      <c r="Y489" s="1"/>
    </row>
    <row r="490" spans="1:25" x14ac:dyDescent="0.25">
      <c r="A490" s="26"/>
      <c r="B490" s="10"/>
      <c r="C490" s="9"/>
      <c r="D490" s="31"/>
      <c r="E490" s="4"/>
      <c r="F490" s="4"/>
      <c r="G490" s="4"/>
      <c r="H490" s="4"/>
      <c r="I490" s="4"/>
      <c r="J490" s="53">
        <f t="shared" si="24"/>
        <v>0</v>
      </c>
      <c r="K490" s="5"/>
      <c r="L490" s="5"/>
      <c r="M490" s="5"/>
      <c r="N490" s="5"/>
      <c r="O490" s="5"/>
      <c r="P490" s="54">
        <f t="shared" si="25"/>
        <v>0</v>
      </c>
      <c r="Q490" s="3"/>
      <c r="R490" s="3"/>
      <c r="S490" s="3"/>
      <c r="T490" s="3"/>
      <c r="U490" s="3"/>
      <c r="V490" s="55">
        <f t="shared" si="26"/>
        <v>0</v>
      </c>
      <c r="Y490" s="1"/>
    </row>
    <row r="491" spans="1:25" x14ac:dyDescent="0.25">
      <c r="A491" s="26"/>
      <c r="B491" s="10"/>
      <c r="C491" s="9"/>
      <c r="D491" s="31"/>
      <c r="E491" s="4"/>
      <c r="F491" s="4"/>
      <c r="G491" s="4"/>
      <c r="H491" s="4"/>
      <c r="I491" s="4"/>
      <c r="J491" s="53">
        <f t="shared" si="24"/>
        <v>0</v>
      </c>
      <c r="K491" s="5"/>
      <c r="L491" s="5"/>
      <c r="M491" s="5"/>
      <c r="N491" s="5"/>
      <c r="O491" s="5"/>
      <c r="P491" s="54">
        <f t="shared" si="25"/>
        <v>0</v>
      </c>
      <c r="Q491" s="3"/>
      <c r="R491" s="3"/>
      <c r="S491" s="3"/>
      <c r="T491" s="3"/>
      <c r="U491" s="3"/>
      <c r="V491" s="55">
        <f t="shared" si="26"/>
        <v>0</v>
      </c>
      <c r="Y491" s="1"/>
    </row>
    <row r="492" spans="1:25" x14ac:dyDescent="0.25">
      <c r="A492" s="26"/>
      <c r="B492" s="10"/>
      <c r="C492" s="9"/>
      <c r="D492" s="31"/>
      <c r="E492" s="4"/>
      <c r="F492" s="4"/>
      <c r="G492" s="4"/>
      <c r="H492" s="4"/>
      <c r="I492" s="4"/>
      <c r="J492" s="53">
        <f t="shared" si="24"/>
        <v>0</v>
      </c>
      <c r="K492" s="5"/>
      <c r="L492" s="5"/>
      <c r="M492" s="5"/>
      <c r="N492" s="5"/>
      <c r="O492" s="5"/>
      <c r="P492" s="54">
        <f t="shared" si="25"/>
        <v>0</v>
      </c>
      <c r="Q492" s="3"/>
      <c r="R492" s="3"/>
      <c r="S492" s="3"/>
      <c r="T492" s="3"/>
      <c r="U492" s="3"/>
      <c r="V492" s="55">
        <f t="shared" si="26"/>
        <v>0</v>
      </c>
      <c r="Y492" s="1"/>
    </row>
    <row r="493" spans="1:25" x14ac:dyDescent="0.25">
      <c r="A493" s="26"/>
      <c r="B493" s="10"/>
      <c r="C493" s="9"/>
      <c r="D493" s="31"/>
      <c r="E493" s="4"/>
      <c r="F493" s="4"/>
      <c r="G493" s="4"/>
      <c r="H493" s="4"/>
      <c r="I493" s="4"/>
      <c r="J493" s="53">
        <f t="shared" si="24"/>
        <v>0</v>
      </c>
      <c r="K493" s="5"/>
      <c r="L493" s="5"/>
      <c r="M493" s="5"/>
      <c r="N493" s="5"/>
      <c r="O493" s="5"/>
      <c r="P493" s="54">
        <f t="shared" si="25"/>
        <v>0</v>
      </c>
      <c r="Q493" s="3"/>
      <c r="R493" s="3"/>
      <c r="S493" s="3"/>
      <c r="T493" s="3"/>
      <c r="U493" s="3"/>
      <c r="V493" s="55">
        <f t="shared" si="26"/>
        <v>0</v>
      </c>
      <c r="Y493" s="1"/>
    </row>
    <row r="494" spans="1:25" x14ac:dyDescent="0.25">
      <c r="A494" s="26"/>
      <c r="B494" s="10"/>
      <c r="C494" s="9"/>
      <c r="D494" s="31"/>
      <c r="E494" s="4"/>
      <c r="F494" s="4"/>
      <c r="G494" s="4"/>
      <c r="H494" s="4"/>
      <c r="I494" s="4"/>
      <c r="J494" s="53">
        <f t="shared" si="24"/>
        <v>0</v>
      </c>
      <c r="K494" s="5"/>
      <c r="L494" s="5"/>
      <c r="M494" s="5"/>
      <c r="N494" s="5"/>
      <c r="O494" s="5"/>
      <c r="P494" s="54">
        <f t="shared" si="25"/>
        <v>0</v>
      </c>
      <c r="Q494" s="3"/>
      <c r="R494" s="3"/>
      <c r="S494" s="3"/>
      <c r="T494" s="3"/>
      <c r="U494" s="3"/>
      <c r="V494" s="55">
        <f t="shared" si="26"/>
        <v>0</v>
      </c>
      <c r="Y494" s="1"/>
    </row>
    <row r="495" spans="1:25" x14ac:dyDescent="0.25">
      <c r="A495" s="26"/>
      <c r="B495" s="10"/>
      <c r="C495" s="9"/>
      <c r="D495" s="31"/>
      <c r="E495" s="4"/>
      <c r="F495" s="4"/>
      <c r="G495" s="4"/>
      <c r="H495" s="4"/>
      <c r="I495" s="4"/>
      <c r="J495" s="53">
        <f t="shared" si="24"/>
        <v>0</v>
      </c>
      <c r="K495" s="5"/>
      <c r="L495" s="5"/>
      <c r="M495" s="5"/>
      <c r="N495" s="5"/>
      <c r="O495" s="5"/>
      <c r="P495" s="54">
        <f t="shared" si="25"/>
        <v>0</v>
      </c>
      <c r="Q495" s="3"/>
      <c r="R495" s="3"/>
      <c r="S495" s="3"/>
      <c r="T495" s="3"/>
      <c r="U495" s="3"/>
      <c r="V495" s="55">
        <f t="shared" si="26"/>
        <v>0</v>
      </c>
      <c r="Y495" s="1"/>
    </row>
    <row r="496" spans="1:25" x14ac:dyDescent="0.25">
      <c r="A496" s="26"/>
      <c r="B496" s="10"/>
      <c r="C496" s="9"/>
      <c r="D496" s="31"/>
      <c r="E496" s="4"/>
      <c r="F496" s="4"/>
      <c r="G496" s="4"/>
      <c r="H496" s="4"/>
      <c r="I496" s="4"/>
      <c r="J496" s="53">
        <f t="shared" si="24"/>
        <v>0</v>
      </c>
      <c r="K496" s="5"/>
      <c r="L496" s="5"/>
      <c r="M496" s="5"/>
      <c r="N496" s="5"/>
      <c r="O496" s="5"/>
      <c r="P496" s="54">
        <f t="shared" si="25"/>
        <v>0</v>
      </c>
      <c r="Q496" s="3"/>
      <c r="R496" s="3"/>
      <c r="S496" s="3"/>
      <c r="T496" s="3"/>
      <c r="U496" s="3"/>
      <c r="V496" s="55">
        <f t="shared" si="26"/>
        <v>0</v>
      </c>
      <c r="Y496" s="1"/>
    </row>
    <row r="497" spans="1:25" x14ac:dyDescent="0.25">
      <c r="A497" s="26"/>
      <c r="B497" s="10"/>
      <c r="C497" s="9"/>
      <c r="D497" s="31"/>
      <c r="E497" s="4"/>
      <c r="F497" s="4"/>
      <c r="G497" s="4"/>
      <c r="H497" s="4"/>
      <c r="I497" s="4"/>
      <c r="J497" s="53">
        <f t="shared" si="24"/>
        <v>0</v>
      </c>
      <c r="K497" s="5"/>
      <c r="L497" s="5"/>
      <c r="M497" s="5"/>
      <c r="N497" s="5"/>
      <c r="O497" s="5"/>
      <c r="P497" s="54">
        <f t="shared" si="25"/>
        <v>0</v>
      </c>
      <c r="Q497" s="3"/>
      <c r="R497" s="3"/>
      <c r="S497" s="3"/>
      <c r="T497" s="3"/>
      <c r="U497" s="3"/>
      <c r="V497" s="55">
        <f t="shared" si="26"/>
        <v>0</v>
      </c>
      <c r="Y497" s="1"/>
    </row>
    <row r="498" spans="1:25" x14ac:dyDescent="0.25">
      <c r="A498" s="26"/>
      <c r="B498" s="10"/>
      <c r="C498" s="9"/>
      <c r="D498" s="31"/>
      <c r="E498" s="4"/>
      <c r="F498" s="4"/>
      <c r="G498" s="4"/>
      <c r="H498" s="4"/>
      <c r="I498" s="4"/>
      <c r="J498" s="53">
        <f t="shared" si="24"/>
        <v>0</v>
      </c>
      <c r="K498" s="5"/>
      <c r="L498" s="5"/>
      <c r="M498" s="5"/>
      <c r="N498" s="5"/>
      <c r="O498" s="5"/>
      <c r="P498" s="54">
        <f t="shared" si="25"/>
        <v>0</v>
      </c>
      <c r="Q498" s="3"/>
      <c r="R498" s="3"/>
      <c r="S498" s="3"/>
      <c r="T498" s="3"/>
      <c r="U498" s="3"/>
      <c r="V498" s="55">
        <f t="shared" si="26"/>
        <v>0</v>
      </c>
      <c r="Y498" s="1"/>
    </row>
    <row r="499" spans="1:25" x14ac:dyDescent="0.25">
      <c r="A499" s="26"/>
      <c r="B499" s="10"/>
      <c r="C499" s="9"/>
      <c r="D499" s="31"/>
      <c r="E499" s="4"/>
      <c r="F499" s="4"/>
      <c r="G499" s="4"/>
      <c r="H499" s="4"/>
      <c r="I499" s="4"/>
      <c r="J499" s="53">
        <f t="shared" si="24"/>
        <v>0</v>
      </c>
      <c r="K499" s="5"/>
      <c r="L499" s="5"/>
      <c r="M499" s="5"/>
      <c r="N499" s="5"/>
      <c r="O499" s="5"/>
      <c r="P499" s="54">
        <f t="shared" si="25"/>
        <v>0</v>
      </c>
      <c r="Q499" s="3"/>
      <c r="R499" s="3"/>
      <c r="S499" s="3"/>
      <c r="T499" s="3"/>
      <c r="U499" s="3"/>
      <c r="V499" s="55">
        <f t="shared" si="26"/>
        <v>0</v>
      </c>
      <c r="Y499" s="1"/>
    </row>
    <row r="500" spans="1:25" x14ac:dyDescent="0.25">
      <c r="A500" s="26"/>
      <c r="B500" s="10"/>
      <c r="C500" s="9"/>
      <c r="D500" s="31"/>
      <c r="E500" s="4"/>
      <c r="F500" s="4"/>
      <c r="G500" s="4"/>
      <c r="H500" s="4"/>
      <c r="I500" s="4"/>
      <c r="J500" s="53">
        <f t="shared" si="24"/>
        <v>0</v>
      </c>
      <c r="K500" s="5"/>
      <c r="L500" s="5"/>
      <c r="M500" s="5"/>
      <c r="N500" s="5"/>
      <c r="O500" s="5"/>
      <c r="P500" s="54">
        <f t="shared" si="25"/>
        <v>0</v>
      </c>
      <c r="Q500" s="3"/>
      <c r="R500" s="3"/>
      <c r="S500" s="3"/>
      <c r="T500" s="3"/>
      <c r="U500" s="3"/>
      <c r="V500" s="55">
        <f t="shared" si="26"/>
        <v>0</v>
      </c>
      <c r="Y500" s="1"/>
    </row>
    <row r="501" spans="1:25" x14ac:dyDescent="0.25">
      <c r="A501" s="26"/>
      <c r="B501" s="10"/>
      <c r="C501" s="9"/>
      <c r="D501" s="31"/>
      <c r="E501" s="4"/>
      <c r="F501" s="4"/>
      <c r="G501" s="4"/>
      <c r="H501" s="4"/>
      <c r="I501" s="4"/>
      <c r="J501" s="53">
        <f t="shared" si="24"/>
        <v>0</v>
      </c>
      <c r="K501" s="5"/>
      <c r="L501" s="5"/>
      <c r="M501" s="5"/>
      <c r="N501" s="5"/>
      <c r="O501" s="5"/>
      <c r="P501" s="54">
        <f t="shared" si="25"/>
        <v>0</v>
      </c>
      <c r="Q501" s="3"/>
      <c r="R501" s="3"/>
      <c r="S501" s="3"/>
      <c r="T501" s="3"/>
      <c r="U501" s="3"/>
      <c r="V501" s="55">
        <f t="shared" si="26"/>
        <v>0</v>
      </c>
      <c r="Y501" s="1"/>
    </row>
    <row r="502" spans="1:25" x14ac:dyDescent="0.25">
      <c r="A502" s="26"/>
      <c r="B502" s="10"/>
      <c r="C502" s="9"/>
      <c r="D502" s="31"/>
      <c r="E502" s="4"/>
      <c r="F502" s="4"/>
      <c r="G502" s="4"/>
      <c r="H502" s="4"/>
      <c r="I502" s="4"/>
      <c r="J502" s="53">
        <f t="shared" si="24"/>
        <v>0</v>
      </c>
      <c r="K502" s="5"/>
      <c r="L502" s="5"/>
      <c r="M502" s="5"/>
      <c r="N502" s="5"/>
      <c r="O502" s="5"/>
      <c r="P502" s="54">
        <f t="shared" si="25"/>
        <v>0</v>
      </c>
      <c r="Q502" s="3"/>
      <c r="R502" s="3"/>
      <c r="S502" s="3"/>
      <c r="T502" s="3"/>
      <c r="U502" s="3"/>
      <c r="V502" s="55">
        <f t="shared" si="26"/>
        <v>0</v>
      </c>
      <c r="Y502" s="1"/>
    </row>
    <row r="503" spans="1:25" x14ac:dyDescent="0.25">
      <c r="A503" s="26"/>
      <c r="B503" s="10"/>
      <c r="C503" s="9"/>
      <c r="D503" s="31"/>
      <c r="E503" s="4"/>
      <c r="F503" s="4"/>
      <c r="G503" s="4"/>
      <c r="H503" s="4"/>
      <c r="I503" s="4"/>
      <c r="J503" s="53">
        <f t="shared" si="24"/>
        <v>0</v>
      </c>
      <c r="K503" s="5"/>
      <c r="L503" s="5"/>
      <c r="M503" s="5"/>
      <c r="N503" s="5"/>
      <c r="O503" s="5"/>
      <c r="P503" s="54">
        <f t="shared" si="25"/>
        <v>0</v>
      </c>
      <c r="Q503" s="3"/>
      <c r="R503" s="3"/>
      <c r="S503" s="3"/>
      <c r="T503" s="3"/>
      <c r="U503" s="3"/>
      <c r="V503" s="55">
        <f t="shared" si="26"/>
        <v>0</v>
      </c>
      <c r="Y503" s="1"/>
    </row>
    <row r="504" spans="1:25" x14ac:dyDescent="0.25">
      <c r="A504" s="26"/>
      <c r="B504" s="10"/>
      <c r="C504" s="9"/>
      <c r="D504" s="31"/>
      <c r="E504" s="4"/>
      <c r="F504" s="4"/>
      <c r="G504" s="4"/>
      <c r="H504" s="4"/>
      <c r="I504" s="4"/>
      <c r="J504" s="53">
        <f t="shared" si="24"/>
        <v>0</v>
      </c>
      <c r="K504" s="5"/>
      <c r="L504" s="5"/>
      <c r="M504" s="5"/>
      <c r="N504" s="5"/>
      <c r="O504" s="5"/>
      <c r="P504" s="54">
        <f t="shared" si="25"/>
        <v>0</v>
      </c>
      <c r="Q504" s="3"/>
      <c r="R504" s="3"/>
      <c r="S504" s="3"/>
      <c r="T504" s="3"/>
      <c r="U504" s="3"/>
      <c r="V504" s="55">
        <f t="shared" si="26"/>
        <v>0</v>
      </c>
      <c r="Y504" s="1"/>
    </row>
    <row r="505" spans="1:25" x14ac:dyDescent="0.25">
      <c r="A505" s="26"/>
      <c r="B505" s="10"/>
      <c r="C505" s="9"/>
      <c r="D505" s="31"/>
      <c r="E505" s="4"/>
      <c r="F505" s="4"/>
      <c r="G505" s="4"/>
      <c r="H505" s="4"/>
      <c r="I505" s="4"/>
      <c r="J505" s="53">
        <f t="shared" si="24"/>
        <v>0</v>
      </c>
      <c r="K505" s="5"/>
      <c r="L505" s="5"/>
      <c r="M505" s="5"/>
      <c r="N505" s="5"/>
      <c r="O505" s="5"/>
      <c r="P505" s="54">
        <f t="shared" si="25"/>
        <v>0</v>
      </c>
      <c r="Q505" s="3"/>
      <c r="R505" s="3"/>
      <c r="S505" s="3"/>
      <c r="T505" s="3"/>
      <c r="U505" s="3"/>
      <c r="V505" s="55">
        <f t="shared" si="26"/>
        <v>0</v>
      </c>
      <c r="Y505" s="1"/>
    </row>
    <row r="506" spans="1:25" x14ac:dyDescent="0.25">
      <c r="A506" s="26"/>
      <c r="B506" s="10"/>
      <c r="C506" s="9"/>
      <c r="D506" s="31"/>
      <c r="E506" s="4"/>
      <c r="F506" s="4"/>
      <c r="G506" s="4"/>
      <c r="H506" s="4"/>
      <c r="I506" s="4"/>
      <c r="J506" s="53">
        <f t="shared" si="24"/>
        <v>0</v>
      </c>
      <c r="K506" s="5"/>
      <c r="L506" s="5"/>
      <c r="M506" s="5"/>
      <c r="N506" s="5"/>
      <c r="O506" s="5"/>
      <c r="P506" s="54">
        <f t="shared" si="25"/>
        <v>0</v>
      </c>
      <c r="Q506" s="3"/>
      <c r="R506" s="3"/>
      <c r="S506" s="3"/>
      <c r="T506" s="3"/>
      <c r="U506" s="3"/>
      <c r="V506" s="55">
        <f t="shared" si="26"/>
        <v>0</v>
      </c>
      <c r="Y506" s="1"/>
    </row>
    <row r="507" spans="1:25" x14ac:dyDescent="0.25">
      <c r="A507" s="26"/>
      <c r="B507" s="10"/>
      <c r="C507" s="9"/>
      <c r="D507" s="31"/>
      <c r="E507" s="4"/>
      <c r="F507" s="4"/>
      <c r="G507" s="4"/>
      <c r="H507" s="4"/>
      <c r="I507" s="4"/>
      <c r="J507" s="53">
        <f t="shared" si="24"/>
        <v>0</v>
      </c>
      <c r="K507" s="5"/>
      <c r="L507" s="5"/>
      <c r="M507" s="5"/>
      <c r="N507" s="5"/>
      <c r="O507" s="5"/>
      <c r="P507" s="54">
        <f t="shared" si="25"/>
        <v>0</v>
      </c>
      <c r="Q507" s="3"/>
      <c r="R507" s="3"/>
      <c r="S507" s="3"/>
      <c r="T507" s="3"/>
      <c r="U507" s="3"/>
      <c r="V507" s="55">
        <f t="shared" si="26"/>
        <v>0</v>
      </c>
      <c r="Y507" s="1"/>
    </row>
    <row r="508" spans="1:25" x14ac:dyDescent="0.25">
      <c r="A508" s="26"/>
      <c r="B508" s="10"/>
      <c r="C508" s="9"/>
      <c r="D508" s="31"/>
      <c r="E508" s="4"/>
      <c r="F508" s="4"/>
      <c r="G508" s="4"/>
      <c r="H508" s="4"/>
      <c r="I508" s="4"/>
      <c r="J508" s="53">
        <f t="shared" si="24"/>
        <v>0</v>
      </c>
      <c r="K508" s="5"/>
      <c r="L508" s="5"/>
      <c r="M508" s="5"/>
      <c r="N508" s="5"/>
      <c r="O508" s="5"/>
      <c r="P508" s="54">
        <f t="shared" si="25"/>
        <v>0</v>
      </c>
      <c r="Q508" s="3"/>
      <c r="R508" s="3"/>
      <c r="S508" s="3"/>
      <c r="T508" s="3"/>
      <c r="U508" s="3"/>
      <c r="V508" s="55">
        <f t="shared" si="26"/>
        <v>0</v>
      </c>
      <c r="Y508" s="1"/>
    </row>
    <row r="509" spans="1:25" x14ac:dyDescent="0.25">
      <c r="A509" s="26"/>
      <c r="B509" s="10"/>
      <c r="C509" s="9"/>
      <c r="D509" s="31"/>
      <c r="E509" s="4"/>
      <c r="F509" s="4"/>
      <c r="G509" s="4"/>
      <c r="H509" s="4"/>
      <c r="I509" s="4"/>
      <c r="J509" s="53">
        <f t="shared" si="24"/>
        <v>0</v>
      </c>
      <c r="K509" s="5"/>
      <c r="L509" s="5"/>
      <c r="M509" s="5"/>
      <c r="N509" s="5"/>
      <c r="O509" s="5"/>
      <c r="P509" s="54">
        <f t="shared" si="25"/>
        <v>0</v>
      </c>
      <c r="Q509" s="3"/>
      <c r="R509" s="3"/>
      <c r="S509" s="3"/>
      <c r="T509" s="3"/>
      <c r="U509" s="3"/>
      <c r="V509" s="55">
        <f t="shared" si="26"/>
        <v>0</v>
      </c>
      <c r="Y509" s="1"/>
    </row>
    <row r="510" spans="1:25" x14ac:dyDescent="0.25">
      <c r="A510" s="26"/>
      <c r="B510" s="10"/>
      <c r="C510" s="9"/>
      <c r="D510" s="31"/>
      <c r="E510" s="4"/>
      <c r="F510" s="4"/>
      <c r="G510" s="4"/>
      <c r="H510" s="4"/>
      <c r="I510" s="4"/>
      <c r="J510" s="53">
        <f t="shared" si="24"/>
        <v>0</v>
      </c>
      <c r="K510" s="5"/>
      <c r="L510" s="5"/>
      <c r="M510" s="5"/>
      <c r="N510" s="5"/>
      <c r="O510" s="5"/>
      <c r="P510" s="54">
        <f t="shared" si="25"/>
        <v>0</v>
      </c>
      <c r="Q510" s="3"/>
      <c r="R510" s="3"/>
      <c r="S510" s="3"/>
      <c r="T510" s="3"/>
      <c r="U510" s="3"/>
      <c r="V510" s="55">
        <f t="shared" si="26"/>
        <v>0</v>
      </c>
      <c r="Y510" s="1"/>
    </row>
    <row r="511" spans="1:25" x14ac:dyDescent="0.25">
      <c r="A511" s="26"/>
      <c r="B511" s="10"/>
      <c r="C511" s="9"/>
      <c r="D511" s="31"/>
      <c r="E511" s="4"/>
      <c r="F511" s="4"/>
      <c r="G511" s="4"/>
      <c r="H511" s="4"/>
      <c r="I511" s="4"/>
      <c r="J511" s="53">
        <f t="shared" si="24"/>
        <v>0</v>
      </c>
      <c r="K511" s="5"/>
      <c r="L511" s="5"/>
      <c r="M511" s="5"/>
      <c r="N511" s="5"/>
      <c r="O511" s="5"/>
      <c r="P511" s="54">
        <f t="shared" si="25"/>
        <v>0</v>
      </c>
      <c r="Q511" s="3"/>
      <c r="R511" s="3"/>
      <c r="S511" s="3"/>
      <c r="T511" s="3"/>
      <c r="U511" s="3"/>
      <c r="V511" s="55">
        <f t="shared" si="26"/>
        <v>0</v>
      </c>
      <c r="Y511" s="1"/>
    </row>
    <row r="512" spans="1:25" x14ac:dyDescent="0.25">
      <c r="A512" s="26"/>
      <c r="B512" s="10"/>
      <c r="C512" s="9"/>
      <c r="D512" s="31"/>
      <c r="E512" s="4"/>
      <c r="F512" s="4"/>
      <c r="G512" s="4"/>
      <c r="H512" s="4"/>
      <c r="I512" s="4"/>
      <c r="J512" s="53">
        <f t="shared" si="24"/>
        <v>0</v>
      </c>
      <c r="K512" s="5"/>
      <c r="L512" s="5"/>
      <c r="M512" s="5"/>
      <c r="N512" s="5"/>
      <c r="O512" s="5"/>
      <c r="P512" s="54">
        <f t="shared" si="25"/>
        <v>0</v>
      </c>
      <c r="Q512" s="3"/>
      <c r="R512" s="3"/>
      <c r="S512" s="3"/>
      <c r="T512" s="3"/>
      <c r="U512" s="3"/>
      <c r="V512" s="55">
        <f t="shared" si="26"/>
        <v>0</v>
      </c>
      <c r="Y512" s="1"/>
    </row>
    <row r="513" spans="1:25" x14ac:dyDescent="0.25">
      <c r="A513" s="26"/>
      <c r="B513" s="10"/>
      <c r="C513" s="9"/>
      <c r="D513" s="31"/>
      <c r="E513" s="4"/>
      <c r="F513" s="4"/>
      <c r="G513" s="4"/>
      <c r="H513" s="4"/>
      <c r="I513" s="4"/>
      <c r="J513" s="53">
        <f t="shared" si="24"/>
        <v>0</v>
      </c>
      <c r="K513" s="5"/>
      <c r="L513" s="5"/>
      <c r="M513" s="5"/>
      <c r="N513" s="5"/>
      <c r="O513" s="5"/>
      <c r="P513" s="54">
        <f t="shared" si="25"/>
        <v>0</v>
      </c>
      <c r="Q513" s="3"/>
      <c r="R513" s="3"/>
      <c r="S513" s="3"/>
      <c r="T513" s="3"/>
      <c r="U513" s="3"/>
      <c r="V513" s="55">
        <f t="shared" si="26"/>
        <v>0</v>
      </c>
      <c r="Y513" s="1"/>
    </row>
    <row r="514" spans="1:25" x14ac:dyDescent="0.25">
      <c r="A514" s="26"/>
      <c r="B514" s="10"/>
      <c r="C514" s="9"/>
      <c r="D514" s="31"/>
      <c r="E514" s="4"/>
      <c r="F514" s="4"/>
      <c r="G514" s="4"/>
      <c r="H514" s="4"/>
      <c r="I514" s="4"/>
      <c r="J514" s="53">
        <f t="shared" si="24"/>
        <v>0</v>
      </c>
      <c r="K514" s="5"/>
      <c r="L514" s="5"/>
      <c r="M514" s="5"/>
      <c r="N514" s="5"/>
      <c r="O514" s="5"/>
      <c r="P514" s="54">
        <f t="shared" si="25"/>
        <v>0</v>
      </c>
      <c r="Q514" s="3"/>
      <c r="R514" s="3"/>
      <c r="S514" s="3"/>
      <c r="T514" s="3"/>
      <c r="U514" s="3"/>
      <c r="V514" s="55">
        <f t="shared" si="26"/>
        <v>0</v>
      </c>
      <c r="Y514" s="1"/>
    </row>
    <row r="515" spans="1:25" x14ac:dyDescent="0.25">
      <c r="A515" s="26"/>
      <c r="B515" s="10"/>
      <c r="C515" s="9"/>
      <c r="D515" s="31"/>
      <c r="E515" s="4"/>
      <c r="F515" s="4"/>
      <c r="G515" s="4"/>
      <c r="H515" s="4"/>
      <c r="I515" s="4"/>
      <c r="J515" s="53">
        <f t="shared" si="24"/>
        <v>0</v>
      </c>
      <c r="K515" s="5"/>
      <c r="L515" s="5"/>
      <c r="M515" s="5"/>
      <c r="N515" s="5"/>
      <c r="O515" s="5"/>
      <c r="P515" s="54">
        <f t="shared" si="25"/>
        <v>0</v>
      </c>
      <c r="Q515" s="3"/>
      <c r="R515" s="3"/>
      <c r="S515" s="3"/>
      <c r="T515" s="3"/>
      <c r="U515" s="3"/>
      <c r="V515" s="55">
        <f t="shared" si="26"/>
        <v>0</v>
      </c>
      <c r="Y515" s="1"/>
    </row>
    <row r="516" spans="1:25" x14ac:dyDescent="0.25">
      <c r="A516" s="26"/>
      <c r="B516" s="10"/>
      <c r="C516" s="9"/>
      <c r="D516" s="31"/>
      <c r="E516" s="4"/>
      <c r="F516" s="4"/>
      <c r="G516" s="4"/>
      <c r="H516" s="4"/>
      <c r="I516" s="4"/>
      <c r="J516" s="53">
        <f t="shared" si="24"/>
        <v>0</v>
      </c>
      <c r="K516" s="5"/>
      <c r="L516" s="5"/>
      <c r="M516" s="5"/>
      <c r="N516" s="5"/>
      <c r="O516" s="5"/>
      <c r="P516" s="54">
        <f t="shared" si="25"/>
        <v>0</v>
      </c>
      <c r="Q516" s="3"/>
      <c r="R516" s="3"/>
      <c r="S516" s="3"/>
      <c r="T516" s="3"/>
      <c r="U516" s="3"/>
      <c r="V516" s="55">
        <f t="shared" si="26"/>
        <v>0</v>
      </c>
      <c r="Y516" s="1"/>
    </row>
    <row r="517" spans="1:25" x14ac:dyDescent="0.25">
      <c r="A517" s="26"/>
      <c r="B517" s="10"/>
      <c r="C517" s="9"/>
      <c r="D517" s="31"/>
      <c r="E517" s="4"/>
      <c r="F517" s="4"/>
      <c r="G517" s="4"/>
      <c r="H517" s="4"/>
      <c r="I517" s="4"/>
      <c r="J517" s="53">
        <f t="shared" ref="J517:J580" si="27">SUM(E517:I517)</f>
        <v>0</v>
      </c>
      <c r="K517" s="5"/>
      <c r="L517" s="5"/>
      <c r="M517" s="5"/>
      <c r="N517" s="5"/>
      <c r="O517" s="5"/>
      <c r="P517" s="54">
        <f t="shared" ref="P517:P580" si="28">SUM(K517:O517)</f>
        <v>0</v>
      </c>
      <c r="Q517" s="3"/>
      <c r="R517" s="3"/>
      <c r="S517" s="3"/>
      <c r="T517" s="3"/>
      <c r="U517" s="3"/>
      <c r="V517" s="55">
        <f t="shared" ref="V517:V580" si="29">SUM(Q517:U517)</f>
        <v>0</v>
      </c>
      <c r="Y517" s="1"/>
    </row>
    <row r="518" spans="1:25" x14ac:dyDescent="0.25">
      <c r="A518" s="26"/>
      <c r="B518" s="10"/>
      <c r="C518" s="9"/>
      <c r="D518" s="31"/>
      <c r="E518" s="4"/>
      <c r="F518" s="4"/>
      <c r="G518" s="4"/>
      <c r="H518" s="4"/>
      <c r="I518" s="4"/>
      <c r="J518" s="53">
        <f t="shared" si="27"/>
        <v>0</v>
      </c>
      <c r="K518" s="5"/>
      <c r="L518" s="5"/>
      <c r="M518" s="5"/>
      <c r="N518" s="5"/>
      <c r="O518" s="5"/>
      <c r="P518" s="54">
        <f t="shared" si="28"/>
        <v>0</v>
      </c>
      <c r="Q518" s="3"/>
      <c r="R518" s="3"/>
      <c r="S518" s="3"/>
      <c r="T518" s="3"/>
      <c r="U518" s="3"/>
      <c r="V518" s="55">
        <f t="shared" si="29"/>
        <v>0</v>
      </c>
      <c r="Y518" s="1"/>
    </row>
    <row r="519" spans="1:25" x14ac:dyDescent="0.25">
      <c r="A519" s="26"/>
      <c r="B519" s="10"/>
      <c r="C519" s="9"/>
      <c r="D519" s="31"/>
      <c r="E519" s="4"/>
      <c r="F519" s="4"/>
      <c r="G519" s="4"/>
      <c r="H519" s="4"/>
      <c r="I519" s="4"/>
      <c r="J519" s="53">
        <f t="shared" si="27"/>
        <v>0</v>
      </c>
      <c r="K519" s="5"/>
      <c r="L519" s="5"/>
      <c r="M519" s="5"/>
      <c r="N519" s="5"/>
      <c r="O519" s="5"/>
      <c r="P519" s="54">
        <f t="shared" si="28"/>
        <v>0</v>
      </c>
      <c r="Q519" s="3"/>
      <c r="R519" s="3"/>
      <c r="S519" s="3"/>
      <c r="T519" s="3"/>
      <c r="U519" s="3"/>
      <c r="V519" s="55">
        <f t="shared" si="29"/>
        <v>0</v>
      </c>
      <c r="Y519" s="1"/>
    </row>
    <row r="520" spans="1:25" x14ac:dyDescent="0.25">
      <c r="A520" s="26"/>
      <c r="B520" s="10"/>
      <c r="C520" s="9"/>
      <c r="D520" s="31"/>
      <c r="E520" s="4"/>
      <c r="F520" s="4"/>
      <c r="G520" s="4"/>
      <c r="H520" s="4"/>
      <c r="I520" s="4"/>
      <c r="J520" s="53">
        <f t="shared" si="27"/>
        <v>0</v>
      </c>
      <c r="K520" s="5"/>
      <c r="L520" s="5"/>
      <c r="M520" s="5"/>
      <c r="N520" s="5"/>
      <c r="O520" s="5"/>
      <c r="P520" s="54">
        <f t="shared" si="28"/>
        <v>0</v>
      </c>
      <c r="Q520" s="3"/>
      <c r="R520" s="3"/>
      <c r="S520" s="3"/>
      <c r="T520" s="3"/>
      <c r="U520" s="3"/>
      <c r="V520" s="55">
        <f t="shared" si="29"/>
        <v>0</v>
      </c>
      <c r="Y520" s="1"/>
    </row>
    <row r="521" spans="1:25" x14ac:dyDescent="0.25">
      <c r="A521" s="26"/>
      <c r="B521" s="10"/>
      <c r="C521" s="9"/>
      <c r="D521" s="31"/>
      <c r="E521" s="4"/>
      <c r="F521" s="4"/>
      <c r="G521" s="4"/>
      <c r="H521" s="4"/>
      <c r="I521" s="4"/>
      <c r="J521" s="53">
        <f t="shared" si="27"/>
        <v>0</v>
      </c>
      <c r="K521" s="5"/>
      <c r="L521" s="5"/>
      <c r="M521" s="5"/>
      <c r="N521" s="5"/>
      <c r="O521" s="5"/>
      <c r="P521" s="54">
        <f t="shared" si="28"/>
        <v>0</v>
      </c>
      <c r="Q521" s="3"/>
      <c r="R521" s="3"/>
      <c r="S521" s="3"/>
      <c r="T521" s="3"/>
      <c r="U521" s="3"/>
      <c r="V521" s="55">
        <f t="shared" si="29"/>
        <v>0</v>
      </c>
      <c r="Y521" s="1"/>
    </row>
    <row r="522" spans="1:25" x14ac:dyDescent="0.25">
      <c r="A522" s="26"/>
      <c r="B522" s="10"/>
      <c r="C522" s="9"/>
      <c r="D522" s="31"/>
      <c r="E522" s="4"/>
      <c r="F522" s="4"/>
      <c r="G522" s="4"/>
      <c r="H522" s="4"/>
      <c r="I522" s="4"/>
      <c r="J522" s="53">
        <f t="shared" si="27"/>
        <v>0</v>
      </c>
      <c r="K522" s="5"/>
      <c r="L522" s="5"/>
      <c r="M522" s="5"/>
      <c r="N522" s="5"/>
      <c r="O522" s="5"/>
      <c r="P522" s="54">
        <f t="shared" si="28"/>
        <v>0</v>
      </c>
      <c r="Q522" s="3"/>
      <c r="R522" s="3"/>
      <c r="S522" s="3"/>
      <c r="T522" s="3"/>
      <c r="U522" s="3"/>
      <c r="V522" s="55">
        <f t="shared" si="29"/>
        <v>0</v>
      </c>
      <c r="Y522" s="1"/>
    </row>
    <row r="523" spans="1:25" x14ac:dyDescent="0.25">
      <c r="A523" s="26"/>
      <c r="B523" s="10"/>
      <c r="C523" s="9"/>
      <c r="D523" s="31"/>
      <c r="E523" s="4"/>
      <c r="F523" s="4"/>
      <c r="G523" s="4"/>
      <c r="H523" s="4"/>
      <c r="I523" s="4"/>
      <c r="J523" s="53">
        <f t="shared" si="27"/>
        <v>0</v>
      </c>
      <c r="K523" s="5"/>
      <c r="L523" s="5"/>
      <c r="M523" s="5"/>
      <c r="N523" s="5"/>
      <c r="O523" s="5"/>
      <c r="P523" s="54">
        <f t="shared" si="28"/>
        <v>0</v>
      </c>
      <c r="Q523" s="3"/>
      <c r="R523" s="3"/>
      <c r="S523" s="3"/>
      <c r="T523" s="3"/>
      <c r="U523" s="3"/>
      <c r="V523" s="55">
        <f t="shared" si="29"/>
        <v>0</v>
      </c>
      <c r="Y523" s="1"/>
    </row>
    <row r="524" spans="1:25" x14ac:dyDescent="0.25">
      <c r="A524" s="26"/>
      <c r="B524" s="10"/>
      <c r="C524" s="9"/>
      <c r="D524" s="31"/>
      <c r="E524" s="4"/>
      <c r="F524" s="4"/>
      <c r="G524" s="4"/>
      <c r="H524" s="4"/>
      <c r="I524" s="4"/>
      <c r="J524" s="53">
        <f t="shared" si="27"/>
        <v>0</v>
      </c>
      <c r="K524" s="5"/>
      <c r="L524" s="5"/>
      <c r="M524" s="5"/>
      <c r="N524" s="5"/>
      <c r="O524" s="5"/>
      <c r="P524" s="54">
        <f t="shared" si="28"/>
        <v>0</v>
      </c>
      <c r="Q524" s="3"/>
      <c r="R524" s="3"/>
      <c r="S524" s="3"/>
      <c r="T524" s="3"/>
      <c r="U524" s="3"/>
      <c r="V524" s="55">
        <f t="shared" si="29"/>
        <v>0</v>
      </c>
      <c r="Y524" s="1"/>
    </row>
    <row r="525" spans="1:25" x14ac:dyDescent="0.25">
      <c r="A525" s="26"/>
      <c r="B525" s="10"/>
      <c r="C525" s="9"/>
      <c r="D525" s="31"/>
      <c r="E525" s="4"/>
      <c r="F525" s="4"/>
      <c r="G525" s="4"/>
      <c r="H525" s="4"/>
      <c r="I525" s="4"/>
      <c r="J525" s="53">
        <f t="shared" si="27"/>
        <v>0</v>
      </c>
      <c r="K525" s="5"/>
      <c r="L525" s="5"/>
      <c r="M525" s="5"/>
      <c r="N525" s="5"/>
      <c r="O525" s="5"/>
      <c r="P525" s="54">
        <f t="shared" si="28"/>
        <v>0</v>
      </c>
      <c r="Q525" s="3"/>
      <c r="R525" s="3"/>
      <c r="S525" s="3"/>
      <c r="T525" s="3"/>
      <c r="U525" s="3"/>
      <c r="V525" s="55">
        <f t="shared" si="29"/>
        <v>0</v>
      </c>
      <c r="Y525" s="1"/>
    </row>
    <row r="526" spans="1:25" x14ac:dyDescent="0.25">
      <c r="A526" s="26"/>
      <c r="B526" s="10"/>
      <c r="C526" s="9"/>
      <c r="D526" s="31"/>
      <c r="E526" s="4"/>
      <c r="F526" s="4"/>
      <c r="G526" s="4"/>
      <c r="H526" s="4"/>
      <c r="I526" s="4"/>
      <c r="J526" s="53">
        <f t="shared" si="27"/>
        <v>0</v>
      </c>
      <c r="K526" s="5"/>
      <c r="L526" s="5"/>
      <c r="M526" s="5"/>
      <c r="N526" s="5"/>
      <c r="O526" s="5"/>
      <c r="P526" s="54">
        <f t="shared" si="28"/>
        <v>0</v>
      </c>
      <c r="Q526" s="3"/>
      <c r="R526" s="3"/>
      <c r="S526" s="3"/>
      <c r="T526" s="3"/>
      <c r="U526" s="3"/>
      <c r="V526" s="55">
        <f t="shared" si="29"/>
        <v>0</v>
      </c>
      <c r="Y526" s="1"/>
    </row>
    <row r="527" spans="1:25" x14ac:dyDescent="0.25">
      <c r="A527" s="26"/>
      <c r="B527" s="10"/>
      <c r="C527" s="9"/>
      <c r="D527" s="31"/>
      <c r="E527" s="4"/>
      <c r="F527" s="4"/>
      <c r="G527" s="4"/>
      <c r="H527" s="4"/>
      <c r="I527" s="4"/>
      <c r="J527" s="53">
        <f t="shared" si="27"/>
        <v>0</v>
      </c>
      <c r="K527" s="5"/>
      <c r="L527" s="5"/>
      <c r="M527" s="5"/>
      <c r="N527" s="5"/>
      <c r="O527" s="5"/>
      <c r="P527" s="54">
        <f t="shared" si="28"/>
        <v>0</v>
      </c>
      <c r="Q527" s="3"/>
      <c r="R527" s="3"/>
      <c r="S527" s="3"/>
      <c r="T527" s="3"/>
      <c r="U527" s="3"/>
      <c r="V527" s="55">
        <f t="shared" si="29"/>
        <v>0</v>
      </c>
      <c r="Y527" s="1"/>
    </row>
    <row r="528" spans="1:25" x14ac:dyDescent="0.25">
      <c r="A528" s="26"/>
      <c r="B528" s="10"/>
      <c r="C528" s="9"/>
      <c r="D528" s="31"/>
      <c r="E528" s="4"/>
      <c r="F528" s="4"/>
      <c r="G528" s="4"/>
      <c r="H528" s="4"/>
      <c r="I528" s="4"/>
      <c r="J528" s="53">
        <f t="shared" si="27"/>
        <v>0</v>
      </c>
      <c r="K528" s="5"/>
      <c r="L528" s="5"/>
      <c r="M528" s="5"/>
      <c r="N528" s="5"/>
      <c r="O528" s="5"/>
      <c r="P528" s="54">
        <f t="shared" si="28"/>
        <v>0</v>
      </c>
      <c r="Q528" s="3"/>
      <c r="R528" s="3"/>
      <c r="S528" s="3"/>
      <c r="T528" s="3"/>
      <c r="U528" s="3"/>
      <c r="V528" s="55">
        <f t="shared" si="29"/>
        <v>0</v>
      </c>
      <c r="Y528" s="1"/>
    </row>
    <row r="529" spans="1:25" x14ac:dyDescent="0.25">
      <c r="A529" s="26"/>
      <c r="B529" s="10"/>
      <c r="C529" s="9"/>
      <c r="D529" s="31"/>
      <c r="E529" s="4"/>
      <c r="F529" s="4"/>
      <c r="G529" s="4"/>
      <c r="H529" s="4"/>
      <c r="I529" s="4"/>
      <c r="J529" s="53">
        <f t="shared" si="27"/>
        <v>0</v>
      </c>
      <c r="K529" s="5"/>
      <c r="L529" s="5"/>
      <c r="M529" s="5"/>
      <c r="N529" s="5"/>
      <c r="O529" s="5"/>
      <c r="P529" s="54">
        <f t="shared" si="28"/>
        <v>0</v>
      </c>
      <c r="Q529" s="3"/>
      <c r="R529" s="3"/>
      <c r="S529" s="3"/>
      <c r="T529" s="3"/>
      <c r="U529" s="3"/>
      <c r="V529" s="55">
        <f t="shared" si="29"/>
        <v>0</v>
      </c>
      <c r="Y529" s="1"/>
    </row>
    <row r="530" spans="1:25" x14ac:dyDescent="0.25">
      <c r="A530" s="26"/>
      <c r="B530" s="10"/>
      <c r="C530" s="9"/>
      <c r="D530" s="31"/>
      <c r="E530" s="4"/>
      <c r="F530" s="4"/>
      <c r="G530" s="4"/>
      <c r="H530" s="4"/>
      <c r="I530" s="4"/>
      <c r="J530" s="53">
        <f t="shared" si="27"/>
        <v>0</v>
      </c>
      <c r="K530" s="5"/>
      <c r="L530" s="5"/>
      <c r="M530" s="5"/>
      <c r="N530" s="5"/>
      <c r="O530" s="5"/>
      <c r="P530" s="54">
        <f t="shared" si="28"/>
        <v>0</v>
      </c>
      <c r="Q530" s="3"/>
      <c r="R530" s="3"/>
      <c r="S530" s="3"/>
      <c r="T530" s="3"/>
      <c r="U530" s="3"/>
      <c r="V530" s="55">
        <f t="shared" si="29"/>
        <v>0</v>
      </c>
      <c r="Y530" s="1"/>
    </row>
    <row r="531" spans="1:25" x14ac:dyDescent="0.25">
      <c r="A531" s="26"/>
      <c r="B531" s="10"/>
      <c r="C531" s="9"/>
      <c r="D531" s="31"/>
      <c r="E531" s="4"/>
      <c r="F531" s="4"/>
      <c r="G531" s="4"/>
      <c r="H531" s="4"/>
      <c r="I531" s="4"/>
      <c r="J531" s="53">
        <f t="shared" si="27"/>
        <v>0</v>
      </c>
      <c r="K531" s="5"/>
      <c r="L531" s="5"/>
      <c r="M531" s="5"/>
      <c r="N531" s="5"/>
      <c r="O531" s="5"/>
      <c r="P531" s="54">
        <f t="shared" si="28"/>
        <v>0</v>
      </c>
      <c r="Q531" s="3"/>
      <c r="R531" s="3"/>
      <c r="S531" s="3"/>
      <c r="T531" s="3"/>
      <c r="U531" s="3"/>
      <c r="V531" s="55">
        <f t="shared" si="29"/>
        <v>0</v>
      </c>
      <c r="Y531" s="1"/>
    </row>
    <row r="532" spans="1:25" x14ac:dyDescent="0.25">
      <c r="A532" s="26"/>
      <c r="B532" s="10"/>
      <c r="C532" s="9"/>
      <c r="D532" s="31"/>
      <c r="E532" s="4"/>
      <c r="F532" s="4"/>
      <c r="G532" s="4"/>
      <c r="H532" s="4"/>
      <c r="I532" s="4"/>
      <c r="J532" s="53">
        <f t="shared" si="27"/>
        <v>0</v>
      </c>
      <c r="K532" s="5"/>
      <c r="L532" s="5"/>
      <c r="M532" s="5"/>
      <c r="N532" s="5"/>
      <c r="O532" s="5"/>
      <c r="P532" s="54">
        <f t="shared" si="28"/>
        <v>0</v>
      </c>
      <c r="Q532" s="3"/>
      <c r="R532" s="3"/>
      <c r="S532" s="3"/>
      <c r="T532" s="3"/>
      <c r="U532" s="3"/>
      <c r="V532" s="55">
        <f t="shared" si="29"/>
        <v>0</v>
      </c>
      <c r="Y532" s="1"/>
    </row>
    <row r="533" spans="1:25" x14ac:dyDescent="0.25">
      <c r="A533" s="26"/>
      <c r="B533" s="10"/>
      <c r="C533" s="9"/>
      <c r="D533" s="31"/>
      <c r="E533" s="4"/>
      <c r="F533" s="4"/>
      <c r="G533" s="4"/>
      <c r="H533" s="4"/>
      <c r="I533" s="4"/>
      <c r="J533" s="53">
        <f t="shared" si="27"/>
        <v>0</v>
      </c>
      <c r="K533" s="5"/>
      <c r="L533" s="5"/>
      <c r="M533" s="5"/>
      <c r="N533" s="5"/>
      <c r="O533" s="5"/>
      <c r="P533" s="54">
        <f t="shared" si="28"/>
        <v>0</v>
      </c>
      <c r="Q533" s="3"/>
      <c r="R533" s="3"/>
      <c r="S533" s="3"/>
      <c r="T533" s="3"/>
      <c r="U533" s="3"/>
      <c r="V533" s="55">
        <f t="shared" si="29"/>
        <v>0</v>
      </c>
      <c r="Y533" s="1"/>
    </row>
    <row r="534" spans="1:25" x14ac:dyDescent="0.25">
      <c r="A534" s="26"/>
      <c r="B534" s="10"/>
      <c r="C534" s="9"/>
      <c r="D534" s="31"/>
      <c r="E534" s="4"/>
      <c r="F534" s="4"/>
      <c r="G534" s="4"/>
      <c r="H534" s="4"/>
      <c r="I534" s="4"/>
      <c r="J534" s="53">
        <f t="shared" si="27"/>
        <v>0</v>
      </c>
      <c r="K534" s="5"/>
      <c r="L534" s="5"/>
      <c r="M534" s="5"/>
      <c r="N534" s="5"/>
      <c r="O534" s="5"/>
      <c r="P534" s="54">
        <f t="shared" si="28"/>
        <v>0</v>
      </c>
      <c r="Q534" s="3"/>
      <c r="R534" s="3"/>
      <c r="S534" s="3"/>
      <c r="T534" s="3"/>
      <c r="U534" s="3"/>
      <c r="V534" s="55">
        <f t="shared" si="29"/>
        <v>0</v>
      </c>
      <c r="Y534" s="1"/>
    </row>
    <row r="535" spans="1:25" x14ac:dyDescent="0.25">
      <c r="A535" s="26"/>
      <c r="B535" s="10"/>
      <c r="C535" s="9"/>
      <c r="D535" s="31"/>
      <c r="E535" s="4"/>
      <c r="F535" s="4"/>
      <c r="G535" s="4"/>
      <c r="H535" s="4"/>
      <c r="I535" s="4"/>
      <c r="J535" s="53">
        <f t="shared" si="27"/>
        <v>0</v>
      </c>
      <c r="K535" s="5"/>
      <c r="L535" s="5"/>
      <c r="M535" s="5"/>
      <c r="N535" s="5"/>
      <c r="O535" s="5"/>
      <c r="P535" s="54">
        <f t="shared" si="28"/>
        <v>0</v>
      </c>
      <c r="Q535" s="3"/>
      <c r="R535" s="3"/>
      <c r="S535" s="3"/>
      <c r="T535" s="3"/>
      <c r="U535" s="3"/>
      <c r="V535" s="55">
        <f t="shared" si="29"/>
        <v>0</v>
      </c>
      <c r="Y535" s="1"/>
    </row>
    <row r="536" spans="1:25" x14ac:dyDescent="0.25">
      <c r="A536" s="26"/>
      <c r="B536" s="10"/>
      <c r="C536" s="9"/>
      <c r="D536" s="31"/>
      <c r="E536" s="4"/>
      <c r="F536" s="4"/>
      <c r="G536" s="4"/>
      <c r="H536" s="4"/>
      <c r="I536" s="4"/>
      <c r="J536" s="53">
        <f t="shared" si="27"/>
        <v>0</v>
      </c>
      <c r="K536" s="5"/>
      <c r="L536" s="5"/>
      <c r="M536" s="5"/>
      <c r="N536" s="5"/>
      <c r="O536" s="5"/>
      <c r="P536" s="54">
        <f t="shared" si="28"/>
        <v>0</v>
      </c>
      <c r="Q536" s="3"/>
      <c r="R536" s="3"/>
      <c r="S536" s="3"/>
      <c r="T536" s="3"/>
      <c r="U536" s="3"/>
      <c r="V536" s="55">
        <f t="shared" si="29"/>
        <v>0</v>
      </c>
      <c r="Y536" s="1"/>
    </row>
    <row r="537" spans="1:25" x14ac:dyDescent="0.25">
      <c r="A537" s="26"/>
      <c r="B537" s="10"/>
      <c r="C537" s="9"/>
      <c r="D537" s="31"/>
      <c r="E537" s="4"/>
      <c r="F537" s="4"/>
      <c r="G537" s="4"/>
      <c r="H537" s="4"/>
      <c r="I537" s="4"/>
      <c r="J537" s="53">
        <f t="shared" si="27"/>
        <v>0</v>
      </c>
      <c r="K537" s="5"/>
      <c r="L537" s="5"/>
      <c r="M537" s="5"/>
      <c r="N537" s="5"/>
      <c r="O537" s="5"/>
      <c r="P537" s="54">
        <f t="shared" si="28"/>
        <v>0</v>
      </c>
      <c r="Q537" s="3"/>
      <c r="R537" s="3"/>
      <c r="S537" s="3"/>
      <c r="T537" s="3"/>
      <c r="U537" s="3"/>
      <c r="V537" s="55">
        <f t="shared" si="29"/>
        <v>0</v>
      </c>
      <c r="Y537" s="1"/>
    </row>
    <row r="538" spans="1:25" x14ac:dyDescent="0.25">
      <c r="A538" s="26"/>
      <c r="B538" s="10"/>
      <c r="C538" s="9"/>
      <c r="D538" s="31"/>
      <c r="E538" s="4"/>
      <c r="F538" s="4"/>
      <c r="G538" s="4"/>
      <c r="H538" s="4"/>
      <c r="I538" s="4"/>
      <c r="J538" s="53">
        <f t="shared" si="27"/>
        <v>0</v>
      </c>
      <c r="K538" s="5"/>
      <c r="L538" s="5"/>
      <c r="M538" s="5"/>
      <c r="N538" s="5"/>
      <c r="O538" s="5"/>
      <c r="P538" s="54">
        <f t="shared" si="28"/>
        <v>0</v>
      </c>
      <c r="Q538" s="3"/>
      <c r="R538" s="3"/>
      <c r="S538" s="3"/>
      <c r="T538" s="3"/>
      <c r="U538" s="3"/>
      <c r="V538" s="55">
        <f t="shared" si="29"/>
        <v>0</v>
      </c>
      <c r="Y538" s="1"/>
    </row>
    <row r="539" spans="1:25" x14ac:dyDescent="0.25">
      <c r="A539" s="26"/>
      <c r="B539" s="10"/>
      <c r="C539" s="9"/>
      <c r="D539" s="31"/>
      <c r="E539" s="4"/>
      <c r="F539" s="4"/>
      <c r="G539" s="4"/>
      <c r="H539" s="4"/>
      <c r="I539" s="4"/>
      <c r="J539" s="53">
        <f t="shared" si="27"/>
        <v>0</v>
      </c>
      <c r="K539" s="5"/>
      <c r="L539" s="5"/>
      <c r="M539" s="5"/>
      <c r="N539" s="5"/>
      <c r="O539" s="5"/>
      <c r="P539" s="54">
        <f t="shared" si="28"/>
        <v>0</v>
      </c>
      <c r="Q539" s="3"/>
      <c r="R539" s="3"/>
      <c r="S539" s="3"/>
      <c r="T539" s="3"/>
      <c r="U539" s="3"/>
      <c r="V539" s="55">
        <f t="shared" si="29"/>
        <v>0</v>
      </c>
      <c r="Y539" s="1"/>
    </row>
    <row r="540" spans="1:25" x14ac:dyDescent="0.25">
      <c r="A540" s="26"/>
      <c r="B540" s="10"/>
      <c r="C540" s="9"/>
      <c r="D540" s="31"/>
      <c r="E540" s="4"/>
      <c r="F540" s="4"/>
      <c r="G540" s="4"/>
      <c r="H540" s="4"/>
      <c r="I540" s="4"/>
      <c r="J540" s="53">
        <f t="shared" si="27"/>
        <v>0</v>
      </c>
      <c r="K540" s="5"/>
      <c r="L540" s="5"/>
      <c r="M540" s="5"/>
      <c r="N540" s="5"/>
      <c r="O540" s="5"/>
      <c r="P540" s="54">
        <f t="shared" si="28"/>
        <v>0</v>
      </c>
      <c r="Q540" s="3"/>
      <c r="R540" s="3"/>
      <c r="S540" s="3"/>
      <c r="T540" s="3"/>
      <c r="U540" s="3"/>
      <c r="V540" s="55">
        <f t="shared" si="29"/>
        <v>0</v>
      </c>
      <c r="Y540" s="1"/>
    </row>
    <row r="541" spans="1:25" x14ac:dyDescent="0.25">
      <c r="A541" s="26"/>
      <c r="B541" s="10"/>
      <c r="C541" s="9"/>
      <c r="D541" s="31"/>
      <c r="E541" s="4"/>
      <c r="F541" s="4"/>
      <c r="G541" s="4"/>
      <c r="H541" s="4"/>
      <c r="I541" s="4"/>
      <c r="J541" s="53">
        <f t="shared" si="27"/>
        <v>0</v>
      </c>
      <c r="K541" s="5"/>
      <c r="L541" s="5"/>
      <c r="M541" s="5"/>
      <c r="N541" s="5"/>
      <c r="O541" s="5"/>
      <c r="P541" s="54">
        <f t="shared" si="28"/>
        <v>0</v>
      </c>
      <c r="Q541" s="3"/>
      <c r="R541" s="3"/>
      <c r="S541" s="3"/>
      <c r="T541" s="3"/>
      <c r="U541" s="3"/>
      <c r="V541" s="55">
        <f t="shared" si="29"/>
        <v>0</v>
      </c>
      <c r="Y541" s="1"/>
    </row>
    <row r="542" spans="1:25" x14ac:dyDescent="0.25">
      <c r="A542" s="26"/>
      <c r="B542" s="10"/>
      <c r="C542" s="9"/>
      <c r="D542" s="31"/>
      <c r="E542" s="4"/>
      <c r="F542" s="4"/>
      <c r="G542" s="4"/>
      <c r="H542" s="4"/>
      <c r="I542" s="4"/>
      <c r="J542" s="53">
        <f t="shared" si="27"/>
        <v>0</v>
      </c>
      <c r="K542" s="5"/>
      <c r="L542" s="5"/>
      <c r="M542" s="5"/>
      <c r="N542" s="5"/>
      <c r="O542" s="5"/>
      <c r="P542" s="54">
        <f t="shared" si="28"/>
        <v>0</v>
      </c>
      <c r="Q542" s="3"/>
      <c r="R542" s="3"/>
      <c r="S542" s="3"/>
      <c r="T542" s="3"/>
      <c r="U542" s="3"/>
      <c r="V542" s="55">
        <f t="shared" si="29"/>
        <v>0</v>
      </c>
      <c r="Y542" s="1"/>
    </row>
    <row r="543" spans="1:25" x14ac:dyDescent="0.25">
      <c r="A543" s="26"/>
      <c r="B543" s="10"/>
      <c r="C543" s="9"/>
      <c r="D543" s="31"/>
      <c r="E543" s="4"/>
      <c r="F543" s="4"/>
      <c r="G543" s="4"/>
      <c r="H543" s="4"/>
      <c r="I543" s="4"/>
      <c r="J543" s="53">
        <f t="shared" si="27"/>
        <v>0</v>
      </c>
      <c r="K543" s="5"/>
      <c r="L543" s="5"/>
      <c r="M543" s="5"/>
      <c r="N543" s="5"/>
      <c r="O543" s="5"/>
      <c r="P543" s="54">
        <f t="shared" si="28"/>
        <v>0</v>
      </c>
      <c r="Q543" s="3"/>
      <c r="R543" s="3"/>
      <c r="S543" s="3"/>
      <c r="T543" s="3"/>
      <c r="U543" s="3"/>
      <c r="V543" s="55">
        <f t="shared" si="29"/>
        <v>0</v>
      </c>
      <c r="Y543" s="1"/>
    </row>
    <row r="544" spans="1:25" x14ac:dyDescent="0.25">
      <c r="A544" s="26"/>
      <c r="B544" s="10"/>
      <c r="C544" s="9"/>
      <c r="D544" s="31"/>
      <c r="E544" s="4"/>
      <c r="F544" s="4"/>
      <c r="G544" s="4"/>
      <c r="H544" s="4"/>
      <c r="I544" s="4"/>
      <c r="J544" s="53">
        <f t="shared" si="27"/>
        <v>0</v>
      </c>
      <c r="K544" s="5"/>
      <c r="L544" s="5"/>
      <c r="M544" s="5"/>
      <c r="N544" s="5"/>
      <c r="O544" s="5"/>
      <c r="P544" s="54">
        <f t="shared" si="28"/>
        <v>0</v>
      </c>
      <c r="Q544" s="3"/>
      <c r="R544" s="3"/>
      <c r="S544" s="3"/>
      <c r="T544" s="3"/>
      <c r="U544" s="3"/>
      <c r="V544" s="55">
        <f t="shared" si="29"/>
        <v>0</v>
      </c>
      <c r="Y544" s="1"/>
    </row>
    <row r="545" spans="1:25" x14ac:dyDescent="0.25">
      <c r="A545" s="26"/>
      <c r="B545" s="10"/>
      <c r="C545" s="9"/>
      <c r="D545" s="31"/>
      <c r="E545" s="4"/>
      <c r="F545" s="4"/>
      <c r="G545" s="4"/>
      <c r="H545" s="4"/>
      <c r="I545" s="4"/>
      <c r="J545" s="53">
        <f t="shared" si="27"/>
        <v>0</v>
      </c>
      <c r="K545" s="5"/>
      <c r="L545" s="5"/>
      <c r="M545" s="5"/>
      <c r="N545" s="5"/>
      <c r="O545" s="5"/>
      <c r="P545" s="54">
        <f t="shared" si="28"/>
        <v>0</v>
      </c>
      <c r="Q545" s="3"/>
      <c r="R545" s="3"/>
      <c r="S545" s="3"/>
      <c r="T545" s="3"/>
      <c r="U545" s="3"/>
      <c r="V545" s="55">
        <f t="shared" si="29"/>
        <v>0</v>
      </c>
      <c r="Y545" s="1"/>
    </row>
    <row r="546" spans="1:25" x14ac:dyDescent="0.25">
      <c r="A546" s="26"/>
      <c r="B546" s="10"/>
      <c r="C546" s="9"/>
      <c r="D546" s="31"/>
      <c r="E546" s="4"/>
      <c r="F546" s="4"/>
      <c r="G546" s="4"/>
      <c r="H546" s="4"/>
      <c r="I546" s="4"/>
      <c r="J546" s="53">
        <f t="shared" si="27"/>
        <v>0</v>
      </c>
      <c r="K546" s="5"/>
      <c r="L546" s="5"/>
      <c r="M546" s="5"/>
      <c r="N546" s="5"/>
      <c r="O546" s="5"/>
      <c r="P546" s="54">
        <f t="shared" si="28"/>
        <v>0</v>
      </c>
      <c r="Q546" s="3"/>
      <c r="R546" s="3"/>
      <c r="S546" s="3"/>
      <c r="T546" s="3"/>
      <c r="U546" s="3"/>
      <c r="V546" s="55">
        <f t="shared" si="29"/>
        <v>0</v>
      </c>
      <c r="Y546" s="1"/>
    </row>
    <row r="547" spans="1:25" x14ac:dyDescent="0.25">
      <c r="A547" s="26"/>
      <c r="B547" s="10"/>
      <c r="C547" s="9"/>
      <c r="D547" s="31"/>
      <c r="E547" s="4"/>
      <c r="F547" s="4"/>
      <c r="G547" s="4"/>
      <c r="H547" s="4"/>
      <c r="I547" s="4"/>
      <c r="J547" s="53">
        <f t="shared" si="27"/>
        <v>0</v>
      </c>
      <c r="K547" s="5"/>
      <c r="L547" s="5"/>
      <c r="M547" s="5"/>
      <c r="N547" s="5"/>
      <c r="O547" s="5"/>
      <c r="P547" s="54">
        <f t="shared" si="28"/>
        <v>0</v>
      </c>
      <c r="Q547" s="3"/>
      <c r="R547" s="3"/>
      <c r="S547" s="3"/>
      <c r="T547" s="3"/>
      <c r="U547" s="3"/>
      <c r="V547" s="55">
        <f t="shared" si="29"/>
        <v>0</v>
      </c>
      <c r="Y547" s="1"/>
    </row>
    <row r="548" spans="1:25" x14ac:dyDescent="0.25">
      <c r="A548" s="26"/>
      <c r="B548" s="10"/>
      <c r="C548" s="9"/>
      <c r="D548" s="31"/>
      <c r="E548" s="4"/>
      <c r="F548" s="4"/>
      <c r="G548" s="4"/>
      <c r="H548" s="4"/>
      <c r="I548" s="4"/>
      <c r="J548" s="53">
        <f t="shared" si="27"/>
        <v>0</v>
      </c>
      <c r="K548" s="5"/>
      <c r="L548" s="5"/>
      <c r="M548" s="5"/>
      <c r="N548" s="5"/>
      <c r="O548" s="5"/>
      <c r="P548" s="54">
        <f t="shared" si="28"/>
        <v>0</v>
      </c>
      <c r="Q548" s="3"/>
      <c r="R548" s="3"/>
      <c r="S548" s="3"/>
      <c r="T548" s="3"/>
      <c r="U548" s="3"/>
      <c r="V548" s="55">
        <f t="shared" si="29"/>
        <v>0</v>
      </c>
      <c r="Y548" s="1"/>
    </row>
    <row r="549" spans="1:25" x14ac:dyDescent="0.25">
      <c r="A549" s="26"/>
      <c r="B549" s="10"/>
      <c r="C549" s="9"/>
      <c r="D549" s="31"/>
      <c r="E549" s="4"/>
      <c r="F549" s="4"/>
      <c r="G549" s="4"/>
      <c r="H549" s="4"/>
      <c r="I549" s="4"/>
      <c r="J549" s="53">
        <f t="shared" si="27"/>
        <v>0</v>
      </c>
      <c r="K549" s="5"/>
      <c r="L549" s="5"/>
      <c r="M549" s="5"/>
      <c r="N549" s="5"/>
      <c r="O549" s="5"/>
      <c r="P549" s="54">
        <f t="shared" si="28"/>
        <v>0</v>
      </c>
      <c r="Q549" s="3"/>
      <c r="R549" s="3"/>
      <c r="S549" s="3"/>
      <c r="T549" s="3"/>
      <c r="U549" s="3"/>
      <c r="V549" s="55">
        <f t="shared" si="29"/>
        <v>0</v>
      </c>
      <c r="Y549" s="1"/>
    </row>
    <row r="550" spans="1:25" x14ac:dyDescent="0.25">
      <c r="A550" s="26"/>
      <c r="B550" s="10"/>
      <c r="C550" s="9"/>
      <c r="D550" s="31"/>
      <c r="E550" s="4"/>
      <c r="F550" s="4"/>
      <c r="G550" s="4"/>
      <c r="H550" s="4"/>
      <c r="I550" s="4"/>
      <c r="J550" s="53">
        <f t="shared" si="27"/>
        <v>0</v>
      </c>
      <c r="K550" s="5"/>
      <c r="L550" s="5"/>
      <c r="M550" s="5"/>
      <c r="N550" s="5"/>
      <c r="O550" s="5"/>
      <c r="P550" s="54">
        <f t="shared" si="28"/>
        <v>0</v>
      </c>
      <c r="Q550" s="3"/>
      <c r="R550" s="3"/>
      <c r="S550" s="3"/>
      <c r="T550" s="3"/>
      <c r="U550" s="3"/>
      <c r="V550" s="55">
        <f t="shared" si="29"/>
        <v>0</v>
      </c>
      <c r="Y550" s="1"/>
    </row>
    <row r="551" spans="1:25" x14ac:dyDescent="0.25">
      <c r="A551" s="26"/>
      <c r="B551" s="10"/>
      <c r="C551" s="9"/>
      <c r="D551" s="31"/>
      <c r="E551" s="4"/>
      <c r="F551" s="4"/>
      <c r="G551" s="4"/>
      <c r="H551" s="4"/>
      <c r="I551" s="4"/>
      <c r="J551" s="53">
        <f t="shared" si="27"/>
        <v>0</v>
      </c>
      <c r="K551" s="5"/>
      <c r="L551" s="5"/>
      <c r="M551" s="5"/>
      <c r="N551" s="5"/>
      <c r="O551" s="5"/>
      <c r="P551" s="54">
        <f t="shared" si="28"/>
        <v>0</v>
      </c>
      <c r="Q551" s="3"/>
      <c r="R551" s="3"/>
      <c r="S551" s="3"/>
      <c r="T551" s="3"/>
      <c r="U551" s="3"/>
      <c r="V551" s="55">
        <f t="shared" si="29"/>
        <v>0</v>
      </c>
      <c r="Y551" s="1"/>
    </row>
    <row r="552" spans="1:25" x14ac:dyDescent="0.25">
      <c r="A552" s="26"/>
      <c r="B552" s="10"/>
      <c r="C552" s="9"/>
      <c r="D552" s="31"/>
      <c r="E552" s="4"/>
      <c r="F552" s="4"/>
      <c r="G552" s="4"/>
      <c r="H552" s="4"/>
      <c r="I552" s="4"/>
      <c r="J552" s="53">
        <f t="shared" si="27"/>
        <v>0</v>
      </c>
      <c r="K552" s="5"/>
      <c r="L552" s="5"/>
      <c r="M552" s="5"/>
      <c r="N552" s="5"/>
      <c r="O552" s="5"/>
      <c r="P552" s="54">
        <f t="shared" si="28"/>
        <v>0</v>
      </c>
      <c r="Q552" s="3"/>
      <c r="R552" s="3"/>
      <c r="S552" s="3"/>
      <c r="T552" s="3"/>
      <c r="U552" s="3"/>
      <c r="V552" s="55">
        <f t="shared" si="29"/>
        <v>0</v>
      </c>
      <c r="Y552" s="1"/>
    </row>
    <row r="553" spans="1:25" x14ac:dyDescent="0.25">
      <c r="A553" s="26"/>
      <c r="B553" s="10"/>
      <c r="C553" s="9"/>
      <c r="D553" s="31"/>
      <c r="E553" s="4"/>
      <c r="F553" s="4"/>
      <c r="G553" s="4"/>
      <c r="H553" s="4"/>
      <c r="I553" s="4"/>
      <c r="J553" s="53">
        <f t="shared" si="27"/>
        <v>0</v>
      </c>
      <c r="K553" s="5"/>
      <c r="L553" s="5"/>
      <c r="M553" s="5"/>
      <c r="N553" s="5"/>
      <c r="O553" s="5"/>
      <c r="P553" s="54">
        <f t="shared" si="28"/>
        <v>0</v>
      </c>
      <c r="Q553" s="3"/>
      <c r="R553" s="3"/>
      <c r="S553" s="3"/>
      <c r="T553" s="3"/>
      <c r="U553" s="3"/>
      <c r="V553" s="55">
        <f t="shared" si="29"/>
        <v>0</v>
      </c>
      <c r="Y553" s="1"/>
    </row>
    <row r="554" spans="1:25" x14ac:dyDescent="0.25">
      <c r="A554" s="26"/>
      <c r="B554" s="10"/>
      <c r="C554" s="9"/>
      <c r="D554" s="31"/>
      <c r="E554" s="4"/>
      <c r="F554" s="4"/>
      <c r="G554" s="4"/>
      <c r="H554" s="4"/>
      <c r="I554" s="4"/>
      <c r="J554" s="53">
        <f t="shared" si="27"/>
        <v>0</v>
      </c>
      <c r="K554" s="5"/>
      <c r="L554" s="5"/>
      <c r="M554" s="5"/>
      <c r="N554" s="5"/>
      <c r="O554" s="5"/>
      <c r="P554" s="54">
        <f t="shared" si="28"/>
        <v>0</v>
      </c>
      <c r="Q554" s="3"/>
      <c r="R554" s="3"/>
      <c r="S554" s="3"/>
      <c r="T554" s="3"/>
      <c r="U554" s="3"/>
      <c r="V554" s="55">
        <f t="shared" si="29"/>
        <v>0</v>
      </c>
      <c r="Y554" s="1"/>
    </row>
    <row r="555" spans="1:25" x14ac:dyDescent="0.25">
      <c r="A555" s="26"/>
      <c r="B555" s="10"/>
      <c r="C555" s="9"/>
      <c r="D555" s="31"/>
      <c r="E555" s="4"/>
      <c r="F555" s="4"/>
      <c r="G555" s="4"/>
      <c r="H555" s="4"/>
      <c r="I555" s="4"/>
      <c r="J555" s="53">
        <f t="shared" si="27"/>
        <v>0</v>
      </c>
      <c r="K555" s="5"/>
      <c r="L555" s="5"/>
      <c r="M555" s="5"/>
      <c r="N555" s="5"/>
      <c r="O555" s="5"/>
      <c r="P555" s="54">
        <f t="shared" si="28"/>
        <v>0</v>
      </c>
      <c r="Q555" s="3"/>
      <c r="R555" s="3"/>
      <c r="S555" s="3"/>
      <c r="T555" s="3"/>
      <c r="U555" s="3"/>
      <c r="V555" s="55">
        <f t="shared" si="29"/>
        <v>0</v>
      </c>
      <c r="Y555" s="1"/>
    </row>
    <row r="556" spans="1:25" x14ac:dyDescent="0.25">
      <c r="A556" s="26"/>
      <c r="B556" s="10"/>
      <c r="C556" s="9"/>
      <c r="D556" s="31"/>
      <c r="E556" s="4"/>
      <c r="F556" s="4"/>
      <c r="G556" s="4"/>
      <c r="H556" s="4"/>
      <c r="I556" s="4"/>
      <c r="J556" s="53">
        <f t="shared" si="27"/>
        <v>0</v>
      </c>
      <c r="K556" s="5"/>
      <c r="L556" s="5"/>
      <c r="M556" s="5"/>
      <c r="N556" s="5"/>
      <c r="O556" s="5"/>
      <c r="P556" s="54">
        <f t="shared" si="28"/>
        <v>0</v>
      </c>
      <c r="Q556" s="3"/>
      <c r="R556" s="3"/>
      <c r="S556" s="3"/>
      <c r="T556" s="3"/>
      <c r="U556" s="3"/>
      <c r="V556" s="55">
        <f t="shared" si="29"/>
        <v>0</v>
      </c>
      <c r="Y556" s="1"/>
    </row>
    <row r="557" spans="1:25" x14ac:dyDescent="0.25">
      <c r="A557" s="26"/>
      <c r="B557" s="10"/>
      <c r="C557" s="9"/>
      <c r="D557" s="31"/>
      <c r="E557" s="4"/>
      <c r="F557" s="4"/>
      <c r="G557" s="4"/>
      <c r="H557" s="4"/>
      <c r="I557" s="4"/>
      <c r="J557" s="53">
        <f t="shared" si="27"/>
        <v>0</v>
      </c>
      <c r="K557" s="5"/>
      <c r="L557" s="5"/>
      <c r="M557" s="5"/>
      <c r="N557" s="5"/>
      <c r="O557" s="5"/>
      <c r="P557" s="54">
        <f t="shared" si="28"/>
        <v>0</v>
      </c>
      <c r="Q557" s="3"/>
      <c r="R557" s="3"/>
      <c r="S557" s="3"/>
      <c r="T557" s="3"/>
      <c r="U557" s="3"/>
      <c r="V557" s="55">
        <f t="shared" si="29"/>
        <v>0</v>
      </c>
      <c r="Y557" s="1"/>
    </row>
    <row r="558" spans="1:25" x14ac:dyDescent="0.25">
      <c r="A558" s="26"/>
      <c r="B558" s="10"/>
      <c r="C558" s="9"/>
      <c r="D558" s="31"/>
      <c r="E558" s="4"/>
      <c r="F558" s="4"/>
      <c r="G558" s="4"/>
      <c r="H558" s="4"/>
      <c r="I558" s="4"/>
      <c r="J558" s="53">
        <f t="shared" si="27"/>
        <v>0</v>
      </c>
      <c r="K558" s="5"/>
      <c r="L558" s="5"/>
      <c r="M558" s="5"/>
      <c r="N558" s="5"/>
      <c r="O558" s="5"/>
      <c r="P558" s="54">
        <f t="shared" si="28"/>
        <v>0</v>
      </c>
      <c r="Q558" s="3"/>
      <c r="R558" s="3"/>
      <c r="S558" s="3"/>
      <c r="T558" s="3"/>
      <c r="U558" s="3"/>
      <c r="V558" s="55">
        <f t="shared" si="29"/>
        <v>0</v>
      </c>
      <c r="Y558" s="1"/>
    </row>
    <row r="559" spans="1:25" x14ac:dyDescent="0.25">
      <c r="A559" s="26"/>
      <c r="B559" s="10"/>
      <c r="C559" s="9"/>
      <c r="D559" s="31"/>
      <c r="E559" s="4"/>
      <c r="F559" s="4"/>
      <c r="G559" s="4"/>
      <c r="H559" s="4"/>
      <c r="I559" s="4"/>
      <c r="J559" s="53">
        <f t="shared" si="27"/>
        <v>0</v>
      </c>
      <c r="K559" s="5"/>
      <c r="L559" s="5"/>
      <c r="M559" s="5"/>
      <c r="N559" s="5"/>
      <c r="O559" s="5"/>
      <c r="P559" s="54">
        <f t="shared" si="28"/>
        <v>0</v>
      </c>
      <c r="Q559" s="3"/>
      <c r="R559" s="3"/>
      <c r="S559" s="3"/>
      <c r="T559" s="3"/>
      <c r="U559" s="3"/>
      <c r="V559" s="55">
        <f t="shared" si="29"/>
        <v>0</v>
      </c>
      <c r="Y559" s="1"/>
    </row>
    <row r="560" spans="1:25" x14ac:dyDescent="0.25">
      <c r="A560" s="26"/>
      <c r="B560" s="10"/>
      <c r="C560" s="9"/>
      <c r="D560" s="31"/>
      <c r="E560" s="4"/>
      <c r="F560" s="4"/>
      <c r="G560" s="4"/>
      <c r="H560" s="4"/>
      <c r="I560" s="4"/>
      <c r="J560" s="53">
        <f t="shared" si="27"/>
        <v>0</v>
      </c>
      <c r="K560" s="5"/>
      <c r="L560" s="5"/>
      <c r="M560" s="5"/>
      <c r="N560" s="5"/>
      <c r="O560" s="5"/>
      <c r="P560" s="54">
        <f t="shared" si="28"/>
        <v>0</v>
      </c>
      <c r="Q560" s="3"/>
      <c r="R560" s="3"/>
      <c r="S560" s="3"/>
      <c r="T560" s="3"/>
      <c r="U560" s="3"/>
      <c r="V560" s="55">
        <f t="shared" si="29"/>
        <v>0</v>
      </c>
      <c r="Y560" s="1"/>
    </row>
    <row r="561" spans="1:25" x14ac:dyDescent="0.25">
      <c r="A561" s="26"/>
      <c r="B561" s="10"/>
      <c r="C561" s="9"/>
      <c r="D561" s="31"/>
      <c r="E561" s="4"/>
      <c r="F561" s="4"/>
      <c r="G561" s="4"/>
      <c r="H561" s="4"/>
      <c r="I561" s="4"/>
      <c r="J561" s="53">
        <f t="shared" si="27"/>
        <v>0</v>
      </c>
      <c r="K561" s="5"/>
      <c r="L561" s="5"/>
      <c r="M561" s="5"/>
      <c r="N561" s="5"/>
      <c r="O561" s="5"/>
      <c r="P561" s="54">
        <f t="shared" si="28"/>
        <v>0</v>
      </c>
      <c r="Q561" s="3"/>
      <c r="R561" s="3"/>
      <c r="S561" s="3"/>
      <c r="T561" s="3"/>
      <c r="U561" s="3"/>
      <c r="V561" s="55">
        <f t="shared" si="29"/>
        <v>0</v>
      </c>
      <c r="Y561" s="1"/>
    </row>
    <row r="562" spans="1:25" x14ac:dyDescent="0.25">
      <c r="A562" s="26"/>
      <c r="B562" s="10"/>
      <c r="C562" s="9"/>
      <c r="D562" s="31"/>
      <c r="E562" s="4"/>
      <c r="F562" s="4"/>
      <c r="G562" s="4"/>
      <c r="H562" s="4"/>
      <c r="I562" s="4"/>
      <c r="J562" s="53">
        <f t="shared" si="27"/>
        <v>0</v>
      </c>
      <c r="K562" s="5"/>
      <c r="L562" s="5"/>
      <c r="M562" s="5"/>
      <c r="N562" s="5"/>
      <c r="O562" s="5"/>
      <c r="P562" s="54">
        <f t="shared" si="28"/>
        <v>0</v>
      </c>
      <c r="Q562" s="3"/>
      <c r="R562" s="3"/>
      <c r="S562" s="3"/>
      <c r="T562" s="3"/>
      <c r="U562" s="3"/>
      <c r="V562" s="55">
        <f t="shared" si="29"/>
        <v>0</v>
      </c>
      <c r="Y562" s="1"/>
    </row>
    <row r="563" spans="1:25" x14ac:dyDescent="0.25">
      <c r="A563" s="26"/>
      <c r="B563" s="10"/>
      <c r="C563" s="9"/>
      <c r="D563" s="31"/>
      <c r="E563" s="4"/>
      <c r="F563" s="4"/>
      <c r="G563" s="4"/>
      <c r="H563" s="4"/>
      <c r="I563" s="4"/>
      <c r="J563" s="53">
        <f t="shared" si="27"/>
        <v>0</v>
      </c>
      <c r="K563" s="5"/>
      <c r="L563" s="5"/>
      <c r="M563" s="5"/>
      <c r="N563" s="5"/>
      <c r="O563" s="5"/>
      <c r="P563" s="54">
        <f t="shared" si="28"/>
        <v>0</v>
      </c>
      <c r="Q563" s="3"/>
      <c r="R563" s="3"/>
      <c r="S563" s="3"/>
      <c r="T563" s="3"/>
      <c r="U563" s="3"/>
      <c r="V563" s="55">
        <f t="shared" si="29"/>
        <v>0</v>
      </c>
      <c r="Y563" s="1"/>
    </row>
    <row r="564" spans="1:25" x14ac:dyDescent="0.25">
      <c r="A564" s="26"/>
      <c r="B564" s="10"/>
      <c r="C564" s="9"/>
      <c r="D564" s="31"/>
      <c r="E564" s="4"/>
      <c r="F564" s="4"/>
      <c r="G564" s="4"/>
      <c r="H564" s="4"/>
      <c r="I564" s="4"/>
      <c r="J564" s="53">
        <f t="shared" si="27"/>
        <v>0</v>
      </c>
      <c r="K564" s="5"/>
      <c r="L564" s="5"/>
      <c r="M564" s="5"/>
      <c r="N564" s="5"/>
      <c r="O564" s="5"/>
      <c r="P564" s="54">
        <f t="shared" si="28"/>
        <v>0</v>
      </c>
      <c r="Q564" s="3"/>
      <c r="R564" s="3"/>
      <c r="S564" s="3"/>
      <c r="T564" s="3"/>
      <c r="U564" s="3"/>
      <c r="V564" s="55">
        <f t="shared" si="29"/>
        <v>0</v>
      </c>
      <c r="Y564" s="1"/>
    </row>
    <row r="565" spans="1:25" x14ac:dyDescent="0.25">
      <c r="A565" s="26"/>
      <c r="B565" s="10"/>
      <c r="C565" s="9"/>
      <c r="D565" s="31"/>
      <c r="E565" s="4"/>
      <c r="F565" s="4"/>
      <c r="G565" s="4"/>
      <c r="H565" s="4"/>
      <c r="I565" s="4"/>
      <c r="J565" s="53">
        <f t="shared" si="27"/>
        <v>0</v>
      </c>
      <c r="K565" s="5"/>
      <c r="L565" s="5"/>
      <c r="M565" s="5"/>
      <c r="N565" s="5"/>
      <c r="O565" s="5"/>
      <c r="P565" s="54">
        <f t="shared" si="28"/>
        <v>0</v>
      </c>
      <c r="Q565" s="3"/>
      <c r="R565" s="3"/>
      <c r="S565" s="3"/>
      <c r="T565" s="3"/>
      <c r="U565" s="3"/>
      <c r="V565" s="55">
        <f t="shared" si="29"/>
        <v>0</v>
      </c>
      <c r="Y565" s="1"/>
    </row>
    <row r="566" spans="1:25" x14ac:dyDescent="0.25">
      <c r="A566" s="26"/>
      <c r="B566" s="10"/>
      <c r="C566" s="9"/>
      <c r="D566" s="31"/>
      <c r="E566" s="4"/>
      <c r="F566" s="4"/>
      <c r="G566" s="4"/>
      <c r="H566" s="4"/>
      <c r="I566" s="4"/>
      <c r="J566" s="53">
        <f t="shared" si="27"/>
        <v>0</v>
      </c>
      <c r="K566" s="5"/>
      <c r="L566" s="5"/>
      <c r="M566" s="5"/>
      <c r="N566" s="5"/>
      <c r="O566" s="5"/>
      <c r="P566" s="54">
        <f t="shared" si="28"/>
        <v>0</v>
      </c>
      <c r="Q566" s="3"/>
      <c r="R566" s="3"/>
      <c r="S566" s="3"/>
      <c r="T566" s="3"/>
      <c r="U566" s="3"/>
      <c r="V566" s="55">
        <f t="shared" si="29"/>
        <v>0</v>
      </c>
      <c r="Y566" s="1"/>
    </row>
    <row r="567" spans="1:25" x14ac:dyDescent="0.25">
      <c r="A567" s="26"/>
      <c r="B567" s="10"/>
      <c r="C567" s="9"/>
      <c r="D567" s="31"/>
      <c r="E567" s="4"/>
      <c r="F567" s="4"/>
      <c r="G567" s="4"/>
      <c r="H567" s="4"/>
      <c r="I567" s="4"/>
      <c r="J567" s="53">
        <f t="shared" si="27"/>
        <v>0</v>
      </c>
      <c r="K567" s="5"/>
      <c r="L567" s="5"/>
      <c r="M567" s="5"/>
      <c r="N567" s="5"/>
      <c r="O567" s="5"/>
      <c r="P567" s="54">
        <f t="shared" si="28"/>
        <v>0</v>
      </c>
      <c r="Q567" s="3"/>
      <c r="R567" s="3"/>
      <c r="S567" s="3"/>
      <c r="T567" s="3"/>
      <c r="U567" s="3"/>
      <c r="V567" s="55">
        <f t="shared" si="29"/>
        <v>0</v>
      </c>
      <c r="Y567" s="1"/>
    </row>
    <row r="568" spans="1:25" x14ac:dyDescent="0.25">
      <c r="A568" s="26"/>
      <c r="B568" s="10"/>
      <c r="C568" s="9"/>
      <c r="D568" s="31"/>
      <c r="E568" s="4"/>
      <c r="F568" s="4"/>
      <c r="G568" s="4"/>
      <c r="H568" s="4"/>
      <c r="I568" s="4"/>
      <c r="J568" s="53">
        <f t="shared" si="27"/>
        <v>0</v>
      </c>
      <c r="K568" s="5"/>
      <c r="L568" s="5"/>
      <c r="M568" s="5"/>
      <c r="N568" s="5"/>
      <c r="O568" s="5"/>
      <c r="P568" s="54">
        <f t="shared" si="28"/>
        <v>0</v>
      </c>
      <c r="Q568" s="3"/>
      <c r="R568" s="3"/>
      <c r="S568" s="3"/>
      <c r="T568" s="3"/>
      <c r="U568" s="3"/>
      <c r="V568" s="55">
        <f t="shared" si="29"/>
        <v>0</v>
      </c>
      <c r="Y568" s="1"/>
    </row>
    <row r="569" spans="1:25" x14ac:dyDescent="0.25">
      <c r="A569" s="26"/>
      <c r="B569" s="10"/>
      <c r="C569" s="9"/>
      <c r="D569" s="31"/>
      <c r="E569" s="4"/>
      <c r="F569" s="4"/>
      <c r="G569" s="4"/>
      <c r="H569" s="4"/>
      <c r="I569" s="4"/>
      <c r="J569" s="53">
        <f t="shared" si="27"/>
        <v>0</v>
      </c>
      <c r="K569" s="5"/>
      <c r="L569" s="5"/>
      <c r="M569" s="5"/>
      <c r="N569" s="5"/>
      <c r="O569" s="5"/>
      <c r="P569" s="54">
        <f t="shared" si="28"/>
        <v>0</v>
      </c>
      <c r="Q569" s="3"/>
      <c r="R569" s="3"/>
      <c r="S569" s="3"/>
      <c r="T569" s="3"/>
      <c r="U569" s="3"/>
      <c r="V569" s="55">
        <f t="shared" si="29"/>
        <v>0</v>
      </c>
      <c r="Y569" s="1"/>
    </row>
    <row r="570" spans="1:25" x14ac:dyDescent="0.25">
      <c r="A570" s="26"/>
      <c r="B570" s="10"/>
      <c r="C570" s="9"/>
      <c r="D570" s="31"/>
      <c r="E570" s="4"/>
      <c r="F570" s="4"/>
      <c r="G570" s="4"/>
      <c r="H570" s="4"/>
      <c r="I570" s="4"/>
      <c r="J570" s="53">
        <f t="shared" si="27"/>
        <v>0</v>
      </c>
      <c r="K570" s="5"/>
      <c r="L570" s="5"/>
      <c r="M570" s="5"/>
      <c r="N570" s="5"/>
      <c r="O570" s="5"/>
      <c r="P570" s="54">
        <f t="shared" si="28"/>
        <v>0</v>
      </c>
      <c r="Q570" s="3"/>
      <c r="R570" s="3"/>
      <c r="S570" s="3"/>
      <c r="T570" s="3"/>
      <c r="U570" s="3"/>
      <c r="V570" s="55">
        <f t="shared" si="29"/>
        <v>0</v>
      </c>
      <c r="Y570" s="1"/>
    </row>
    <row r="571" spans="1:25" x14ac:dyDescent="0.25">
      <c r="A571" s="26"/>
      <c r="B571" s="10"/>
      <c r="C571" s="9"/>
      <c r="D571" s="31"/>
      <c r="E571" s="4"/>
      <c r="F571" s="4"/>
      <c r="G571" s="4"/>
      <c r="H571" s="4"/>
      <c r="I571" s="4"/>
      <c r="J571" s="53">
        <f t="shared" si="27"/>
        <v>0</v>
      </c>
      <c r="K571" s="5"/>
      <c r="L571" s="5"/>
      <c r="M571" s="5"/>
      <c r="N571" s="5"/>
      <c r="O571" s="5"/>
      <c r="P571" s="54">
        <f t="shared" si="28"/>
        <v>0</v>
      </c>
      <c r="Q571" s="3"/>
      <c r="R571" s="3"/>
      <c r="S571" s="3"/>
      <c r="T571" s="3"/>
      <c r="U571" s="3"/>
      <c r="V571" s="55">
        <f t="shared" si="29"/>
        <v>0</v>
      </c>
      <c r="Y571" s="1"/>
    </row>
    <row r="572" spans="1:25" x14ac:dyDescent="0.25">
      <c r="A572" s="26"/>
      <c r="B572" s="10"/>
      <c r="C572" s="9"/>
      <c r="D572" s="31"/>
      <c r="E572" s="4"/>
      <c r="F572" s="4"/>
      <c r="G572" s="4"/>
      <c r="H572" s="4"/>
      <c r="I572" s="4"/>
      <c r="J572" s="53">
        <f t="shared" si="27"/>
        <v>0</v>
      </c>
      <c r="K572" s="5"/>
      <c r="L572" s="5"/>
      <c r="M572" s="5"/>
      <c r="N572" s="5"/>
      <c r="O572" s="5"/>
      <c r="P572" s="54">
        <f t="shared" si="28"/>
        <v>0</v>
      </c>
      <c r="Q572" s="3"/>
      <c r="R572" s="3"/>
      <c r="S572" s="3"/>
      <c r="T572" s="3"/>
      <c r="U572" s="3"/>
      <c r="V572" s="55">
        <f t="shared" si="29"/>
        <v>0</v>
      </c>
      <c r="Y572" s="1"/>
    </row>
    <row r="573" spans="1:25" x14ac:dyDescent="0.25">
      <c r="A573" s="26"/>
      <c r="B573" s="10"/>
      <c r="C573" s="9"/>
      <c r="D573" s="31"/>
      <c r="E573" s="4"/>
      <c r="F573" s="4"/>
      <c r="G573" s="4"/>
      <c r="H573" s="4"/>
      <c r="I573" s="4"/>
      <c r="J573" s="53">
        <f t="shared" si="27"/>
        <v>0</v>
      </c>
      <c r="K573" s="5"/>
      <c r="L573" s="5"/>
      <c r="M573" s="5"/>
      <c r="N573" s="5"/>
      <c r="O573" s="5"/>
      <c r="P573" s="54">
        <f t="shared" si="28"/>
        <v>0</v>
      </c>
      <c r="Q573" s="3"/>
      <c r="R573" s="3"/>
      <c r="S573" s="3"/>
      <c r="T573" s="3"/>
      <c r="U573" s="3"/>
      <c r="V573" s="55">
        <f t="shared" si="29"/>
        <v>0</v>
      </c>
      <c r="Y573" s="1"/>
    </row>
    <row r="574" spans="1:25" x14ac:dyDescent="0.25">
      <c r="A574" s="26"/>
      <c r="B574" s="10"/>
      <c r="C574" s="9"/>
      <c r="D574" s="31"/>
      <c r="E574" s="4"/>
      <c r="F574" s="4"/>
      <c r="G574" s="4"/>
      <c r="H574" s="4"/>
      <c r="I574" s="4"/>
      <c r="J574" s="53">
        <f t="shared" si="27"/>
        <v>0</v>
      </c>
      <c r="K574" s="5"/>
      <c r="L574" s="5"/>
      <c r="M574" s="5"/>
      <c r="N574" s="5"/>
      <c r="O574" s="5"/>
      <c r="P574" s="54">
        <f t="shared" si="28"/>
        <v>0</v>
      </c>
      <c r="Q574" s="3"/>
      <c r="R574" s="3"/>
      <c r="S574" s="3"/>
      <c r="T574" s="3"/>
      <c r="U574" s="3"/>
      <c r="V574" s="55">
        <f t="shared" si="29"/>
        <v>0</v>
      </c>
      <c r="Y574" s="1"/>
    </row>
    <row r="575" spans="1:25" x14ac:dyDescent="0.25">
      <c r="A575" s="26"/>
      <c r="B575" s="10"/>
      <c r="C575" s="9"/>
      <c r="D575" s="31"/>
      <c r="E575" s="4"/>
      <c r="F575" s="4"/>
      <c r="G575" s="4"/>
      <c r="H575" s="4"/>
      <c r="I575" s="4"/>
      <c r="J575" s="53">
        <f t="shared" si="27"/>
        <v>0</v>
      </c>
      <c r="K575" s="5"/>
      <c r="L575" s="5"/>
      <c r="M575" s="5"/>
      <c r="N575" s="5"/>
      <c r="O575" s="5"/>
      <c r="P575" s="54">
        <f t="shared" si="28"/>
        <v>0</v>
      </c>
      <c r="Q575" s="3"/>
      <c r="R575" s="3"/>
      <c r="S575" s="3"/>
      <c r="T575" s="3"/>
      <c r="U575" s="3"/>
      <c r="V575" s="55">
        <f t="shared" si="29"/>
        <v>0</v>
      </c>
      <c r="Y575" s="1"/>
    </row>
    <row r="576" spans="1:25" x14ac:dyDescent="0.25">
      <c r="A576" s="26"/>
      <c r="B576" s="10"/>
      <c r="C576" s="9"/>
      <c r="D576" s="31"/>
      <c r="E576" s="4"/>
      <c r="F576" s="4"/>
      <c r="G576" s="4"/>
      <c r="H576" s="4"/>
      <c r="I576" s="4"/>
      <c r="J576" s="53">
        <f t="shared" si="27"/>
        <v>0</v>
      </c>
      <c r="K576" s="5"/>
      <c r="L576" s="5"/>
      <c r="M576" s="5"/>
      <c r="N576" s="5"/>
      <c r="O576" s="5"/>
      <c r="P576" s="54">
        <f t="shared" si="28"/>
        <v>0</v>
      </c>
      <c r="Q576" s="3"/>
      <c r="R576" s="3"/>
      <c r="S576" s="3"/>
      <c r="T576" s="3"/>
      <c r="U576" s="3"/>
      <c r="V576" s="55">
        <f t="shared" si="29"/>
        <v>0</v>
      </c>
      <c r="Y576" s="1"/>
    </row>
    <row r="577" spans="1:25" x14ac:dyDescent="0.25">
      <c r="A577" s="26"/>
      <c r="B577" s="10"/>
      <c r="C577" s="9"/>
      <c r="D577" s="31"/>
      <c r="E577" s="4"/>
      <c r="F577" s="4"/>
      <c r="G577" s="4"/>
      <c r="H577" s="4"/>
      <c r="I577" s="4"/>
      <c r="J577" s="53">
        <f t="shared" si="27"/>
        <v>0</v>
      </c>
      <c r="K577" s="5"/>
      <c r="L577" s="5"/>
      <c r="M577" s="5"/>
      <c r="N577" s="5"/>
      <c r="O577" s="5"/>
      <c r="P577" s="54">
        <f t="shared" si="28"/>
        <v>0</v>
      </c>
      <c r="Q577" s="3"/>
      <c r="R577" s="3"/>
      <c r="S577" s="3"/>
      <c r="T577" s="3"/>
      <c r="U577" s="3"/>
      <c r="V577" s="55">
        <f t="shared" si="29"/>
        <v>0</v>
      </c>
      <c r="Y577" s="1"/>
    </row>
    <row r="578" spans="1:25" x14ac:dyDescent="0.25">
      <c r="A578" s="26"/>
      <c r="B578" s="10"/>
      <c r="C578" s="9"/>
      <c r="D578" s="31"/>
      <c r="E578" s="4"/>
      <c r="F578" s="4"/>
      <c r="G578" s="4"/>
      <c r="H578" s="4"/>
      <c r="I578" s="4"/>
      <c r="J578" s="53">
        <f t="shared" si="27"/>
        <v>0</v>
      </c>
      <c r="K578" s="5"/>
      <c r="L578" s="5"/>
      <c r="M578" s="5"/>
      <c r="N578" s="5"/>
      <c r="O578" s="5"/>
      <c r="P578" s="54">
        <f t="shared" si="28"/>
        <v>0</v>
      </c>
      <c r="Q578" s="3"/>
      <c r="R578" s="3"/>
      <c r="S578" s="3"/>
      <c r="T578" s="3"/>
      <c r="U578" s="3"/>
      <c r="V578" s="55">
        <f t="shared" si="29"/>
        <v>0</v>
      </c>
      <c r="Y578" s="1"/>
    </row>
    <row r="579" spans="1:25" x14ac:dyDescent="0.25">
      <c r="A579" s="26"/>
      <c r="B579" s="10"/>
      <c r="C579" s="9"/>
      <c r="D579" s="31"/>
      <c r="E579" s="4"/>
      <c r="F579" s="4"/>
      <c r="G579" s="4"/>
      <c r="H579" s="4"/>
      <c r="I579" s="4"/>
      <c r="J579" s="53">
        <f t="shared" si="27"/>
        <v>0</v>
      </c>
      <c r="K579" s="5"/>
      <c r="L579" s="5"/>
      <c r="M579" s="5"/>
      <c r="N579" s="5"/>
      <c r="O579" s="5"/>
      <c r="P579" s="54">
        <f t="shared" si="28"/>
        <v>0</v>
      </c>
      <c r="Q579" s="3"/>
      <c r="R579" s="3"/>
      <c r="S579" s="3"/>
      <c r="T579" s="3"/>
      <c r="U579" s="3"/>
      <c r="V579" s="55">
        <f t="shared" si="29"/>
        <v>0</v>
      </c>
      <c r="Y579" s="1"/>
    </row>
    <row r="580" spans="1:25" x14ac:dyDescent="0.25">
      <c r="A580" s="26"/>
      <c r="B580" s="10"/>
      <c r="C580" s="9"/>
      <c r="D580" s="31"/>
      <c r="E580" s="4"/>
      <c r="F580" s="4"/>
      <c r="G580" s="4"/>
      <c r="H580" s="4"/>
      <c r="I580" s="4"/>
      <c r="J580" s="53">
        <f t="shared" si="27"/>
        <v>0</v>
      </c>
      <c r="K580" s="5"/>
      <c r="L580" s="5"/>
      <c r="M580" s="5"/>
      <c r="N580" s="5"/>
      <c r="O580" s="5"/>
      <c r="P580" s="54">
        <f t="shared" si="28"/>
        <v>0</v>
      </c>
      <c r="Q580" s="3"/>
      <c r="R580" s="3"/>
      <c r="S580" s="3"/>
      <c r="T580" s="3"/>
      <c r="U580" s="3"/>
      <c r="V580" s="55">
        <f t="shared" si="29"/>
        <v>0</v>
      </c>
      <c r="Y580" s="1"/>
    </row>
    <row r="581" spans="1:25" x14ac:dyDescent="0.25">
      <c r="A581" s="26"/>
      <c r="B581" s="10"/>
      <c r="C581" s="9"/>
      <c r="D581" s="31"/>
      <c r="E581" s="4"/>
      <c r="F581" s="4"/>
      <c r="G581" s="4"/>
      <c r="H581" s="4"/>
      <c r="I581" s="4"/>
      <c r="J581" s="53">
        <f t="shared" ref="J581:J644" si="30">SUM(E581:I581)</f>
        <v>0</v>
      </c>
      <c r="K581" s="5"/>
      <c r="L581" s="5"/>
      <c r="M581" s="5"/>
      <c r="N581" s="5"/>
      <c r="O581" s="5"/>
      <c r="P581" s="54">
        <f t="shared" ref="P581:P644" si="31">SUM(K581:O581)</f>
        <v>0</v>
      </c>
      <c r="Q581" s="3"/>
      <c r="R581" s="3"/>
      <c r="S581" s="3"/>
      <c r="T581" s="3"/>
      <c r="U581" s="3"/>
      <c r="V581" s="55">
        <f t="shared" ref="V581:V644" si="32">SUM(Q581:U581)</f>
        <v>0</v>
      </c>
      <c r="Y581" s="1"/>
    </row>
    <row r="582" spans="1:25" x14ac:dyDescent="0.25">
      <c r="A582" s="26"/>
      <c r="B582" s="10"/>
      <c r="C582" s="9"/>
      <c r="D582" s="31"/>
      <c r="E582" s="4"/>
      <c r="F582" s="4"/>
      <c r="G582" s="4"/>
      <c r="H582" s="4"/>
      <c r="I582" s="4"/>
      <c r="J582" s="53">
        <f t="shared" si="30"/>
        <v>0</v>
      </c>
      <c r="K582" s="5"/>
      <c r="L582" s="5"/>
      <c r="M582" s="5"/>
      <c r="N582" s="5"/>
      <c r="O582" s="5"/>
      <c r="P582" s="54">
        <f t="shared" si="31"/>
        <v>0</v>
      </c>
      <c r="Q582" s="3"/>
      <c r="R582" s="3"/>
      <c r="S582" s="3"/>
      <c r="T582" s="3"/>
      <c r="U582" s="3"/>
      <c r="V582" s="55">
        <f t="shared" si="32"/>
        <v>0</v>
      </c>
      <c r="Y582" s="1"/>
    </row>
    <row r="583" spans="1:25" x14ac:dyDescent="0.25">
      <c r="A583" s="26"/>
      <c r="B583" s="10"/>
      <c r="C583" s="9"/>
      <c r="D583" s="31"/>
      <c r="E583" s="4"/>
      <c r="F583" s="4"/>
      <c r="G583" s="4"/>
      <c r="H583" s="4"/>
      <c r="I583" s="4"/>
      <c r="J583" s="53">
        <f t="shared" si="30"/>
        <v>0</v>
      </c>
      <c r="K583" s="5"/>
      <c r="L583" s="5"/>
      <c r="M583" s="5"/>
      <c r="N583" s="5"/>
      <c r="O583" s="5"/>
      <c r="P583" s="54">
        <f t="shared" si="31"/>
        <v>0</v>
      </c>
      <c r="Q583" s="3"/>
      <c r="R583" s="3"/>
      <c r="S583" s="3"/>
      <c r="T583" s="3"/>
      <c r="U583" s="3"/>
      <c r="V583" s="55">
        <f t="shared" si="32"/>
        <v>0</v>
      </c>
      <c r="Y583" s="1"/>
    </row>
    <row r="584" spans="1:25" x14ac:dyDescent="0.25">
      <c r="A584" s="26"/>
      <c r="B584" s="10"/>
      <c r="C584" s="9"/>
      <c r="D584" s="31"/>
      <c r="E584" s="4"/>
      <c r="F584" s="4"/>
      <c r="G584" s="4"/>
      <c r="H584" s="4"/>
      <c r="I584" s="4"/>
      <c r="J584" s="53">
        <f t="shared" si="30"/>
        <v>0</v>
      </c>
      <c r="K584" s="5"/>
      <c r="L584" s="5"/>
      <c r="M584" s="5"/>
      <c r="N584" s="5"/>
      <c r="O584" s="5"/>
      <c r="P584" s="54">
        <f t="shared" si="31"/>
        <v>0</v>
      </c>
      <c r="Q584" s="3"/>
      <c r="R584" s="3"/>
      <c r="S584" s="3"/>
      <c r="T584" s="3"/>
      <c r="U584" s="3"/>
      <c r="V584" s="55">
        <f t="shared" si="32"/>
        <v>0</v>
      </c>
      <c r="Y584" s="1"/>
    </row>
    <row r="585" spans="1:25" x14ac:dyDescent="0.25">
      <c r="A585" s="26"/>
      <c r="B585" s="10"/>
      <c r="C585" s="9"/>
      <c r="D585" s="31"/>
      <c r="E585" s="4"/>
      <c r="F585" s="4"/>
      <c r="G585" s="4"/>
      <c r="H585" s="4"/>
      <c r="I585" s="4"/>
      <c r="J585" s="53">
        <f t="shared" si="30"/>
        <v>0</v>
      </c>
      <c r="K585" s="5"/>
      <c r="L585" s="5"/>
      <c r="M585" s="5"/>
      <c r="N585" s="5"/>
      <c r="O585" s="5"/>
      <c r="P585" s="54">
        <f t="shared" si="31"/>
        <v>0</v>
      </c>
      <c r="Q585" s="3"/>
      <c r="R585" s="3"/>
      <c r="S585" s="3"/>
      <c r="T585" s="3"/>
      <c r="U585" s="3"/>
      <c r="V585" s="55">
        <f t="shared" si="32"/>
        <v>0</v>
      </c>
      <c r="Y585" s="1"/>
    </row>
    <row r="586" spans="1:25" x14ac:dyDescent="0.25">
      <c r="A586" s="26"/>
      <c r="B586" s="10"/>
      <c r="C586" s="9"/>
      <c r="D586" s="31"/>
      <c r="E586" s="4"/>
      <c r="F586" s="4"/>
      <c r="G586" s="4"/>
      <c r="H586" s="4"/>
      <c r="I586" s="4"/>
      <c r="J586" s="53">
        <f t="shared" si="30"/>
        <v>0</v>
      </c>
      <c r="K586" s="5"/>
      <c r="L586" s="5"/>
      <c r="M586" s="5"/>
      <c r="N586" s="5"/>
      <c r="O586" s="5"/>
      <c r="P586" s="54">
        <f t="shared" si="31"/>
        <v>0</v>
      </c>
      <c r="Q586" s="3"/>
      <c r="R586" s="3"/>
      <c r="S586" s="3"/>
      <c r="T586" s="3"/>
      <c r="U586" s="3"/>
      <c r="V586" s="55">
        <f t="shared" si="32"/>
        <v>0</v>
      </c>
      <c r="Y586" s="1"/>
    </row>
    <row r="587" spans="1:25" x14ac:dyDescent="0.25">
      <c r="A587" s="26"/>
      <c r="B587" s="10"/>
      <c r="C587" s="9"/>
      <c r="D587" s="31"/>
      <c r="E587" s="4"/>
      <c r="F587" s="4"/>
      <c r="G587" s="4"/>
      <c r="H587" s="4"/>
      <c r="I587" s="4"/>
      <c r="J587" s="53">
        <f t="shared" si="30"/>
        <v>0</v>
      </c>
      <c r="K587" s="5"/>
      <c r="L587" s="5"/>
      <c r="M587" s="5"/>
      <c r="N587" s="5"/>
      <c r="O587" s="5"/>
      <c r="P587" s="54">
        <f t="shared" si="31"/>
        <v>0</v>
      </c>
      <c r="Q587" s="3"/>
      <c r="R587" s="3"/>
      <c r="S587" s="3"/>
      <c r="T587" s="3"/>
      <c r="U587" s="3"/>
      <c r="V587" s="55">
        <f t="shared" si="32"/>
        <v>0</v>
      </c>
      <c r="Y587" s="1"/>
    </row>
    <row r="588" spans="1:25" x14ac:dyDescent="0.25">
      <c r="A588" s="26"/>
      <c r="B588" s="10"/>
      <c r="C588" s="9"/>
      <c r="D588" s="31"/>
      <c r="E588" s="4"/>
      <c r="F588" s="4"/>
      <c r="G588" s="4"/>
      <c r="H588" s="4"/>
      <c r="I588" s="4"/>
      <c r="J588" s="53">
        <f t="shared" si="30"/>
        <v>0</v>
      </c>
      <c r="K588" s="5"/>
      <c r="L588" s="5"/>
      <c r="M588" s="5"/>
      <c r="N588" s="5"/>
      <c r="O588" s="5"/>
      <c r="P588" s="54">
        <f t="shared" si="31"/>
        <v>0</v>
      </c>
      <c r="Q588" s="3"/>
      <c r="R588" s="3"/>
      <c r="S588" s="3"/>
      <c r="T588" s="3"/>
      <c r="U588" s="3"/>
      <c r="V588" s="55">
        <f t="shared" si="32"/>
        <v>0</v>
      </c>
      <c r="Y588" s="1"/>
    </row>
    <row r="589" spans="1:25" x14ac:dyDescent="0.25">
      <c r="A589" s="26"/>
      <c r="B589" s="10"/>
      <c r="C589" s="9"/>
      <c r="D589" s="31"/>
      <c r="E589" s="4"/>
      <c r="F589" s="4"/>
      <c r="G589" s="4"/>
      <c r="H589" s="4"/>
      <c r="I589" s="4"/>
      <c r="J589" s="53">
        <f t="shared" si="30"/>
        <v>0</v>
      </c>
      <c r="K589" s="5"/>
      <c r="L589" s="5"/>
      <c r="M589" s="5"/>
      <c r="N589" s="5"/>
      <c r="O589" s="5"/>
      <c r="P589" s="54">
        <f t="shared" si="31"/>
        <v>0</v>
      </c>
      <c r="Q589" s="3"/>
      <c r="R589" s="3"/>
      <c r="S589" s="3"/>
      <c r="T589" s="3"/>
      <c r="U589" s="3"/>
      <c r="V589" s="55">
        <f t="shared" si="32"/>
        <v>0</v>
      </c>
      <c r="Y589" s="1"/>
    </row>
    <row r="590" spans="1:25" x14ac:dyDescent="0.25">
      <c r="A590" s="26"/>
      <c r="B590" s="10"/>
      <c r="C590" s="9"/>
      <c r="D590" s="31"/>
      <c r="E590" s="4"/>
      <c r="F590" s="4"/>
      <c r="G590" s="4"/>
      <c r="H590" s="4"/>
      <c r="I590" s="4"/>
      <c r="J590" s="53">
        <f t="shared" si="30"/>
        <v>0</v>
      </c>
      <c r="K590" s="5"/>
      <c r="L590" s="5"/>
      <c r="M590" s="5"/>
      <c r="N590" s="5"/>
      <c r="O590" s="5"/>
      <c r="P590" s="54">
        <f t="shared" si="31"/>
        <v>0</v>
      </c>
      <c r="Q590" s="3"/>
      <c r="R590" s="3"/>
      <c r="S590" s="3"/>
      <c r="T590" s="3"/>
      <c r="U590" s="3"/>
      <c r="V590" s="55">
        <f t="shared" si="32"/>
        <v>0</v>
      </c>
      <c r="Y590" s="1"/>
    </row>
    <row r="591" spans="1:25" x14ac:dyDescent="0.25">
      <c r="A591" s="26"/>
      <c r="B591" s="10"/>
      <c r="C591" s="9"/>
      <c r="D591" s="31"/>
      <c r="E591" s="4"/>
      <c r="F591" s="4"/>
      <c r="G591" s="4"/>
      <c r="H591" s="4"/>
      <c r="I591" s="4"/>
      <c r="J591" s="53">
        <f t="shared" si="30"/>
        <v>0</v>
      </c>
      <c r="K591" s="5"/>
      <c r="L591" s="5"/>
      <c r="M591" s="5"/>
      <c r="N591" s="5"/>
      <c r="O591" s="5"/>
      <c r="P591" s="54">
        <f t="shared" si="31"/>
        <v>0</v>
      </c>
      <c r="Q591" s="3"/>
      <c r="R591" s="3"/>
      <c r="S591" s="3"/>
      <c r="T591" s="3"/>
      <c r="U591" s="3"/>
      <c r="V591" s="55">
        <f t="shared" si="32"/>
        <v>0</v>
      </c>
      <c r="Y591" s="1"/>
    </row>
    <row r="592" spans="1:25" x14ac:dyDescent="0.25">
      <c r="A592" s="26"/>
      <c r="B592" s="10"/>
      <c r="C592" s="9"/>
      <c r="D592" s="31"/>
      <c r="E592" s="4"/>
      <c r="F592" s="4"/>
      <c r="G592" s="4"/>
      <c r="H592" s="4"/>
      <c r="I592" s="4"/>
      <c r="J592" s="53">
        <f t="shared" si="30"/>
        <v>0</v>
      </c>
      <c r="K592" s="5"/>
      <c r="L592" s="5"/>
      <c r="M592" s="5"/>
      <c r="N592" s="5"/>
      <c r="O592" s="5"/>
      <c r="P592" s="54">
        <f t="shared" si="31"/>
        <v>0</v>
      </c>
      <c r="Q592" s="3"/>
      <c r="R592" s="3"/>
      <c r="S592" s="3"/>
      <c r="T592" s="3"/>
      <c r="U592" s="3"/>
      <c r="V592" s="55">
        <f t="shared" si="32"/>
        <v>0</v>
      </c>
      <c r="Y592" s="1"/>
    </row>
    <row r="593" spans="1:25" x14ac:dyDescent="0.25">
      <c r="A593" s="26"/>
      <c r="B593" s="10"/>
      <c r="C593" s="9"/>
      <c r="D593" s="31"/>
      <c r="E593" s="4"/>
      <c r="F593" s="4"/>
      <c r="G593" s="4"/>
      <c r="H593" s="4"/>
      <c r="I593" s="4"/>
      <c r="J593" s="53">
        <f t="shared" si="30"/>
        <v>0</v>
      </c>
      <c r="K593" s="5"/>
      <c r="L593" s="5"/>
      <c r="M593" s="5"/>
      <c r="N593" s="5"/>
      <c r="O593" s="5"/>
      <c r="P593" s="54">
        <f t="shared" si="31"/>
        <v>0</v>
      </c>
      <c r="Q593" s="3"/>
      <c r="R593" s="3"/>
      <c r="S593" s="3"/>
      <c r="T593" s="3"/>
      <c r="U593" s="3"/>
      <c r="V593" s="55">
        <f t="shared" si="32"/>
        <v>0</v>
      </c>
      <c r="Y593" s="1"/>
    </row>
    <row r="594" spans="1:25" x14ac:dyDescent="0.25">
      <c r="A594" s="26"/>
      <c r="B594" s="10"/>
      <c r="C594" s="9"/>
      <c r="D594" s="31"/>
      <c r="E594" s="4"/>
      <c r="F594" s="4"/>
      <c r="G594" s="4"/>
      <c r="H594" s="4"/>
      <c r="I594" s="4"/>
      <c r="J594" s="53">
        <f t="shared" si="30"/>
        <v>0</v>
      </c>
      <c r="K594" s="5"/>
      <c r="L594" s="5"/>
      <c r="M594" s="5"/>
      <c r="N594" s="5"/>
      <c r="O594" s="5"/>
      <c r="P594" s="54">
        <f t="shared" si="31"/>
        <v>0</v>
      </c>
      <c r="Q594" s="3"/>
      <c r="R594" s="3"/>
      <c r="S594" s="3"/>
      <c r="T594" s="3"/>
      <c r="U594" s="3"/>
      <c r="V594" s="55">
        <f t="shared" si="32"/>
        <v>0</v>
      </c>
      <c r="Y594" s="1"/>
    </row>
    <row r="595" spans="1:25" x14ac:dyDescent="0.25">
      <c r="A595" s="26"/>
      <c r="B595" s="10"/>
      <c r="C595" s="9"/>
      <c r="D595" s="31"/>
      <c r="E595" s="4"/>
      <c r="F595" s="4"/>
      <c r="G595" s="4"/>
      <c r="H595" s="4"/>
      <c r="I595" s="4"/>
      <c r="J595" s="53">
        <f t="shared" si="30"/>
        <v>0</v>
      </c>
      <c r="K595" s="5"/>
      <c r="L595" s="5"/>
      <c r="M595" s="5"/>
      <c r="N595" s="5"/>
      <c r="O595" s="5"/>
      <c r="P595" s="54">
        <f t="shared" si="31"/>
        <v>0</v>
      </c>
      <c r="Q595" s="3"/>
      <c r="R595" s="3"/>
      <c r="S595" s="3"/>
      <c r="T595" s="3"/>
      <c r="U595" s="3"/>
      <c r="V595" s="55">
        <f t="shared" si="32"/>
        <v>0</v>
      </c>
      <c r="Y595" s="1"/>
    </row>
    <row r="596" spans="1:25" x14ac:dyDescent="0.25">
      <c r="A596" s="26"/>
      <c r="B596" s="10"/>
      <c r="C596" s="9"/>
      <c r="D596" s="31"/>
      <c r="E596" s="4"/>
      <c r="F596" s="4"/>
      <c r="G596" s="4"/>
      <c r="H596" s="4"/>
      <c r="I596" s="4"/>
      <c r="J596" s="53">
        <f t="shared" si="30"/>
        <v>0</v>
      </c>
      <c r="K596" s="5"/>
      <c r="L596" s="5"/>
      <c r="M596" s="5"/>
      <c r="N596" s="5"/>
      <c r="O596" s="5"/>
      <c r="P596" s="54">
        <f t="shared" si="31"/>
        <v>0</v>
      </c>
      <c r="Q596" s="3"/>
      <c r="R596" s="3"/>
      <c r="S596" s="3"/>
      <c r="T596" s="3"/>
      <c r="U596" s="3"/>
      <c r="V596" s="55">
        <f t="shared" si="32"/>
        <v>0</v>
      </c>
      <c r="Y596" s="1"/>
    </row>
    <row r="597" spans="1:25" x14ac:dyDescent="0.25">
      <c r="A597" s="26"/>
      <c r="B597" s="10"/>
      <c r="C597" s="9"/>
      <c r="D597" s="31"/>
      <c r="E597" s="4"/>
      <c r="F597" s="4"/>
      <c r="G597" s="4"/>
      <c r="H597" s="4"/>
      <c r="I597" s="4"/>
      <c r="J597" s="53">
        <f t="shared" si="30"/>
        <v>0</v>
      </c>
      <c r="K597" s="5"/>
      <c r="L597" s="5"/>
      <c r="M597" s="5"/>
      <c r="N597" s="5"/>
      <c r="O597" s="5"/>
      <c r="P597" s="54">
        <f t="shared" si="31"/>
        <v>0</v>
      </c>
      <c r="Q597" s="3"/>
      <c r="R597" s="3"/>
      <c r="S597" s="3"/>
      <c r="T597" s="3"/>
      <c r="U597" s="3"/>
      <c r="V597" s="55">
        <f t="shared" si="32"/>
        <v>0</v>
      </c>
      <c r="Y597" s="1"/>
    </row>
    <row r="598" spans="1:25" x14ac:dyDescent="0.25">
      <c r="A598" s="26"/>
      <c r="B598" s="10"/>
      <c r="C598" s="9"/>
      <c r="D598" s="31"/>
      <c r="E598" s="4"/>
      <c r="F598" s="4"/>
      <c r="G598" s="4"/>
      <c r="H598" s="4"/>
      <c r="I598" s="4"/>
      <c r="J598" s="53">
        <f t="shared" si="30"/>
        <v>0</v>
      </c>
      <c r="K598" s="5"/>
      <c r="L598" s="5"/>
      <c r="M598" s="5"/>
      <c r="N598" s="5"/>
      <c r="O598" s="5"/>
      <c r="P598" s="54">
        <f t="shared" si="31"/>
        <v>0</v>
      </c>
      <c r="Q598" s="3"/>
      <c r="R598" s="3"/>
      <c r="S598" s="3"/>
      <c r="T598" s="3"/>
      <c r="U598" s="3"/>
      <c r="V598" s="55">
        <f t="shared" si="32"/>
        <v>0</v>
      </c>
      <c r="Y598" s="1"/>
    </row>
    <row r="599" spans="1:25" x14ac:dyDescent="0.25">
      <c r="A599" s="26"/>
      <c r="B599" s="10"/>
      <c r="C599" s="9"/>
      <c r="D599" s="31"/>
      <c r="E599" s="4"/>
      <c r="F599" s="4"/>
      <c r="G599" s="4"/>
      <c r="H599" s="4"/>
      <c r="I599" s="4"/>
      <c r="J599" s="53">
        <f t="shared" si="30"/>
        <v>0</v>
      </c>
      <c r="K599" s="5"/>
      <c r="L599" s="5"/>
      <c r="M599" s="5"/>
      <c r="N599" s="5"/>
      <c r="O599" s="5"/>
      <c r="P599" s="54">
        <f t="shared" si="31"/>
        <v>0</v>
      </c>
      <c r="Q599" s="3"/>
      <c r="R599" s="3"/>
      <c r="S599" s="3"/>
      <c r="T599" s="3"/>
      <c r="U599" s="3"/>
      <c r="V599" s="55">
        <f t="shared" si="32"/>
        <v>0</v>
      </c>
      <c r="Y599" s="1"/>
    </row>
    <row r="600" spans="1:25" x14ac:dyDescent="0.25">
      <c r="A600" s="26"/>
      <c r="B600" s="10"/>
      <c r="C600" s="9"/>
      <c r="D600" s="31"/>
      <c r="E600" s="4"/>
      <c r="F600" s="4"/>
      <c r="G600" s="4"/>
      <c r="H600" s="4"/>
      <c r="I600" s="4"/>
      <c r="J600" s="53">
        <f t="shared" si="30"/>
        <v>0</v>
      </c>
      <c r="K600" s="5"/>
      <c r="L600" s="5"/>
      <c r="M600" s="5"/>
      <c r="N600" s="5"/>
      <c r="O600" s="5"/>
      <c r="P600" s="54">
        <f t="shared" si="31"/>
        <v>0</v>
      </c>
      <c r="Q600" s="3"/>
      <c r="R600" s="3"/>
      <c r="S600" s="3"/>
      <c r="T600" s="3"/>
      <c r="U600" s="3"/>
      <c r="V600" s="55">
        <f t="shared" si="32"/>
        <v>0</v>
      </c>
      <c r="Y600" s="1"/>
    </row>
    <row r="601" spans="1:25" x14ac:dyDescent="0.25">
      <c r="A601" s="26"/>
      <c r="B601" s="10"/>
      <c r="C601" s="9"/>
      <c r="D601" s="31"/>
      <c r="E601" s="4"/>
      <c r="F601" s="4"/>
      <c r="G601" s="4"/>
      <c r="H601" s="4"/>
      <c r="I601" s="4"/>
      <c r="J601" s="53">
        <f t="shared" si="30"/>
        <v>0</v>
      </c>
      <c r="K601" s="5"/>
      <c r="L601" s="5"/>
      <c r="M601" s="5"/>
      <c r="N601" s="5"/>
      <c r="O601" s="5"/>
      <c r="P601" s="54">
        <f t="shared" si="31"/>
        <v>0</v>
      </c>
      <c r="Q601" s="3"/>
      <c r="R601" s="3"/>
      <c r="S601" s="3"/>
      <c r="T601" s="3"/>
      <c r="U601" s="3"/>
      <c r="V601" s="55">
        <f t="shared" si="32"/>
        <v>0</v>
      </c>
      <c r="Y601" s="1"/>
    </row>
    <row r="602" spans="1:25" x14ac:dyDescent="0.25">
      <c r="A602" s="26"/>
      <c r="B602" s="10"/>
      <c r="C602" s="9"/>
      <c r="D602" s="31"/>
      <c r="E602" s="4"/>
      <c r="F602" s="4"/>
      <c r="G602" s="4"/>
      <c r="H602" s="4"/>
      <c r="I602" s="4"/>
      <c r="J602" s="53">
        <f t="shared" si="30"/>
        <v>0</v>
      </c>
      <c r="K602" s="5"/>
      <c r="L602" s="5"/>
      <c r="M602" s="5"/>
      <c r="N602" s="5"/>
      <c r="O602" s="5"/>
      <c r="P602" s="54">
        <f t="shared" si="31"/>
        <v>0</v>
      </c>
      <c r="Q602" s="3"/>
      <c r="R602" s="3"/>
      <c r="S602" s="3"/>
      <c r="T602" s="3"/>
      <c r="U602" s="3"/>
      <c r="V602" s="55">
        <f t="shared" si="32"/>
        <v>0</v>
      </c>
      <c r="Y602" s="1"/>
    </row>
    <row r="603" spans="1:25" x14ac:dyDescent="0.25">
      <c r="A603" s="26"/>
      <c r="B603" s="10"/>
      <c r="C603" s="9"/>
      <c r="D603" s="31"/>
      <c r="E603" s="4"/>
      <c r="F603" s="4"/>
      <c r="G603" s="4"/>
      <c r="H603" s="4"/>
      <c r="I603" s="4"/>
      <c r="J603" s="53">
        <f t="shared" si="30"/>
        <v>0</v>
      </c>
      <c r="K603" s="5"/>
      <c r="L603" s="5"/>
      <c r="M603" s="5"/>
      <c r="N603" s="5"/>
      <c r="O603" s="5"/>
      <c r="P603" s="54">
        <f t="shared" si="31"/>
        <v>0</v>
      </c>
      <c r="Q603" s="3"/>
      <c r="R603" s="3"/>
      <c r="S603" s="3"/>
      <c r="T603" s="3"/>
      <c r="U603" s="3"/>
      <c r="V603" s="55">
        <f t="shared" si="32"/>
        <v>0</v>
      </c>
      <c r="Y603" s="1"/>
    </row>
    <row r="604" spans="1:25" x14ac:dyDescent="0.25">
      <c r="A604" s="26"/>
      <c r="B604" s="10"/>
      <c r="C604" s="9"/>
      <c r="D604" s="31"/>
      <c r="E604" s="4"/>
      <c r="F604" s="4"/>
      <c r="G604" s="4"/>
      <c r="H604" s="4"/>
      <c r="I604" s="4"/>
      <c r="J604" s="53">
        <f t="shared" si="30"/>
        <v>0</v>
      </c>
      <c r="K604" s="5"/>
      <c r="L604" s="5"/>
      <c r="M604" s="5"/>
      <c r="N604" s="5"/>
      <c r="O604" s="5"/>
      <c r="P604" s="54">
        <f t="shared" si="31"/>
        <v>0</v>
      </c>
      <c r="Q604" s="3"/>
      <c r="R604" s="3"/>
      <c r="S604" s="3"/>
      <c r="T604" s="3"/>
      <c r="U604" s="3"/>
      <c r="V604" s="55">
        <f t="shared" si="32"/>
        <v>0</v>
      </c>
      <c r="Y604" s="1"/>
    </row>
    <row r="605" spans="1:25" x14ac:dyDescent="0.25">
      <c r="A605" s="26"/>
      <c r="B605" s="10"/>
      <c r="C605" s="9"/>
      <c r="D605" s="31"/>
      <c r="E605" s="4"/>
      <c r="F605" s="4"/>
      <c r="G605" s="4"/>
      <c r="H605" s="4"/>
      <c r="I605" s="4"/>
      <c r="J605" s="53">
        <f t="shared" si="30"/>
        <v>0</v>
      </c>
      <c r="K605" s="5"/>
      <c r="L605" s="5"/>
      <c r="M605" s="5"/>
      <c r="N605" s="5"/>
      <c r="O605" s="5"/>
      <c r="P605" s="54">
        <f t="shared" si="31"/>
        <v>0</v>
      </c>
      <c r="Q605" s="3"/>
      <c r="R605" s="3"/>
      <c r="S605" s="3"/>
      <c r="T605" s="3"/>
      <c r="U605" s="3"/>
      <c r="V605" s="55">
        <f t="shared" si="32"/>
        <v>0</v>
      </c>
      <c r="Y605" s="1"/>
    </row>
    <row r="606" spans="1:25" x14ac:dyDescent="0.25">
      <c r="A606" s="26"/>
      <c r="B606" s="10"/>
      <c r="C606" s="9"/>
      <c r="D606" s="31"/>
      <c r="E606" s="4"/>
      <c r="F606" s="4"/>
      <c r="G606" s="4"/>
      <c r="H606" s="4"/>
      <c r="I606" s="4"/>
      <c r="J606" s="53">
        <f t="shared" si="30"/>
        <v>0</v>
      </c>
      <c r="K606" s="5"/>
      <c r="L606" s="5"/>
      <c r="M606" s="5"/>
      <c r="N606" s="5"/>
      <c r="O606" s="5"/>
      <c r="P606" s="54">
        <f t="shared" si="31"/>
        <v>0</v>
      </c>
      <c r="Q606" s="3"/>
      <c r="R606" s="3"/>
      <c r="S606" s="3"/>
      <c r="T606" s="3"/>
      <c r="U606" s="3"/>
      <c r="V606" s="55">
        <f t="shared" si="32"/>
        <v>0</v>
      </c>
      <c r="Y606" s="1"/>
    </row>
    <row r="607" spans="1:25" x14ac:dyDescent="0.25">
      <c r="A607" s="26"/>
      <c r="B607" s="10"/>
      <c r="C607" s="9"/>
      <c r="D607" s="31"/>
      <c r="E607" s="4"/>
      <c r="F607" s="4"/>
      <c r="G607" s="4"/>
      <c r="H607" s="4"/>
      <c r="I607" s="4"/>
      <c r="J607" s="53">
        <f t="shared" si="30"/>
        <v>0</v>
      </c>
      <c r="K607" s="5"/>
      <c r="L607" s="5"/>
      <c r="M607" s="5"/>
      <c r="N607" s="5"/>
      <c r="O607" s="5"/>
      <c r="P607" s="54">
        <f t="shared" si="31"/>
        <v>0</v>
      </c>
      <c r="Q607" s="3"/>
      <c r="R607" s="3"/>
      <c r="S607" s="3"/>
      <c r="T607" s="3"/>
      <c r="U607" s="3"/>
      <c r="V607" s="55">
        <f t="shared" si="32"/>
        <v>0</v>
      </c>
      <c r="Y607" s="1"/>
    </row>
    <row r="608" spans="1:25" x14ac:dyDescent="0.25">
      <c r="A608" s="26"/>
      <c r="B608" s="10"/>
      <c r="C608" s="9"/>
      <c r="D608" s="31"/>
      <c r="E608" s="4"/>
      <c r="F608" s="4"/>
      <c r="G608" s="4"/>
      <c r="H608" s="4"/>
      <c r="I608" s="4"/>
      <c r="J608" s="53">
        <f t="shared" si="30"/>
        <v>0</v>
      </c>
      <c r="K608" s="5"/>
      <c r="L608" s="5"/>
      <c r="M608" s="5"/>
      <c r="N608" s="5"/>
      <c r="O608" s="5"/>
      <c r="P608" s="54">
        <f t="shared" si="31"/>
        <v>0</v>
      </c>
      <c r="Q608" s="3"/>
      <c r="R608" s="3"/>
      <c r="S608" s="3"/>
      <c r="T608" s="3"/>
      <c r="U608" s="3"/>
      <c r="V608" s="55">
        <f t="shared" si="32"/>
        <v>0</v>
      </c>
      <c r="Y608" s="1"/>
    </row>
    <row r="609" spans="1:25" x14ac:dyDescent="0.25">
      <c r="A609" s="26"/>
      <c r="B609" s="10"/>
      <c r="C609" s="9"/>
      <c r="D609" s="31"/>
      <c r="E609" s="4"/>
      <c r="F609" s="4"/>
      <c r="G609" s="4"/>
      <c r="H609" s="4"/>
      <c r="I609" s="4"/>
      <c r="J609" s="53">
        <f t="shared" si="30"/>
        <v>0</v>
      </c>
      <c r="K609" s="5"/>
      <c r="L609" s="5"/>
      <c r="M609" s="5"/>
      <c r="N609" s="5"/>
      <c r="O609" s="5"/>
      <c r="P609" s="54">
        <f t="shared" si="31"/>
        <v>0</v>
      </c>
      <c r="Q609" s="3"/>
      <c r="R609" s="3"/>
      <c r="S609" s="3"/>
      <c r="T609" s="3"/>
      <c r="U609" s="3"/>
      <c r="V609" s="55">
        <f t="shared" si="32"/>
        <v>0</v>
      </c>
      <c r="Y609" s="1"/>
    </row>
    <row r="610" spans="1:25" x14ac:dyDescent="0.25">
      <c r="A610" s="26"/>
      <c r="B610" s="10"/>
      <c r="C610" s="9"/>
      <c r="D610" s="31"/>
      <c r="E610" s="4"/>
      <c r="F610" s="4"/>
      <c r="G610" s="4"/>
      <c r="H610" s="4"/>
      <c r="I610" s="4"/>
      <c r="J610" s="53">
        <f t="shared" si="30"/>
        <v>0</v>
      </c>
      <c r="K610" s="5"/>
      <c r="L610" s="5"/>
      <c r="M610" s="5"/>
      <c r="N610" s="5"/>
      <c r="O610" s="5"/>
      <c r="P610" s="54">
        <f t="shared" si="31"/>
        <v>0</v>
      </c>
      <c r="Q610" s="3"/>
      <c r="R610" s="3"/>
      <c r="S610" s="3"/>
      <c r="T610" s="3"/>
      <c r="U610" s="3"/>
      <c r="V610" s="55">
        <f t="shared" si="32"/>
        <v>0</v>
      </c>
      <c r="Y610" s="1"/>
    </row>
    <row r="611" spans="1:25" x14ac:dyDescent="0.25">
      <c r="A611" s="26"/>
      <c r="B611" s="10"/>
      <c r="C611" s="9"/>
      <c r="D611" s="31"/>
      <c r="E611" s="4"/>
      <c r="F611" s="4"/>
      <c r="G611" s="4"/>
      <c r="H611" s="4"/>
      <c r="I611" s="4"/>
      <c r="J611" s="53">
        <f t="shared" si="30"/>
        <v>0</v>
      </c>
      <c r="K611" s="5"/>
      <c r="L611" s="5"/>
      <c r="M611" s="5"/>
      <c r="N611" s="5"/>
      <c r="O611" s="5"/>
      <c r="P611" s="54">
        <f t="shared" si="31"/>
        <v>0</v>
      </c>
      <c r="Q611" s="3"/>
      <c r="R611" s="3"/>
      <c r="S611" s="3"/>
      <c r="T611" s="3"/>
      <c r="U611" s="3"/>
      <c r="V611" s="55">
        <f t="shared" si="32"/>
        <v>0</v>
      </c>
      <c r="Y611" s="1"/>
    </row>
    <row r="612" spans="1:25" x14ac:dyDescent="0.25">
      <c r="A612" s="26"/>
      <c r="B612" s="10"/>
      <c r="C612" s="9"/>
      <c r="D612" s="31"/>
      <c r="E612" s="4"/>
      <c r="F612" s="4"/>
      <c r="G612" s="4"/>
      <c r="H612" s="4"/>
      <c r="I612" s="4"/>
      <c r="J612" s="53">
        <f t="shared" si="30"/>
        <v>0</v>
      </c>
      <c r="K612" s="5"/>
      <c r="L612" s="5"/>
      <c r="M612" s="5"/>
      <c r="N612" s="5"/>
      <c r="O612" s="5"/>
      <c r="P612" s="54">
        <f t="shared" si="31"/>
        <v>0</v>
      </c>
      <c r="Q612" s="3"/>
      <c r="R612" s="3"/>
      <c r="S612" s="3"/>
      <c r="T612" s="3"/>
      <c r="U612" s="3"/>
      <c r="V612" s="55">
        <f t="shared" si="32"/>
        <v>0</v>
      </c>
      <c r="Y612" s="1"/>
    </row>
    <row r="613" spans="1:25" x14ac:dyDescent="0.25">
      <c r="A613" s="26"/>
      <c r="B613" s="10"/>
      <c r="C613" s="9"/>
      <c r="D613" s="31"/>
      <c r="E613" s="4"/>
      <c r="F613" s="4"/>
      <c r="G613" s="4"/>
      <c r="H613" s="4"/>
      <c r="I613" s="4"/>
      <c r="J613" s="53">
        <f t="shared" si="30"/>
        <v>0</v>
      </c>
      <c r="K613" s="5"/>
      <c r="L613" s="5"/>
      <c r="M613" s="5"/>
      <c r="N613" s="5"/>
      <c r="O613" s="5"/>
      <c r="P613" s="54">
        <f t="shared" si="31"/>
        <v>0</v>
      </c>
      <c r="Q613" s="3"/>
      <c r="R613" s="3"/>
      <c r="S613" s="3"/>
      <c r="T613" s="3"/>
      <c r="U613" s="3"/>
      <c r="V613" s="55">
        <f t="shared" si="32"/>
        <v>0</v>
      </c>
      <c r="Y613" s="1"/>
    </row>
    <row r="614" spans="1:25" x14ac:dyDescent="0.25">
      <c r="A614" s="26"/>
      <c r="B614" s="10"/>
      <c r="C614" s="9"/>
      <c r="D614" s="31"/>
      <c r="E614" s="4"/>
      <c r="F614" s="4"/>
      <c r="G614" s="4"/>
      <c r="H614" s="4"/>
      <c r="I614" s="4"/>
      <c r="J614" s="53">
        <f t="shared" si="30"/>
        <v>0</v>
      </c>
      <c r="K614" s="5"/>
      <c r="L614" s="5"/>
      <c r="M614" s="5"/>
      <c r="N614" s="5"/>
      <c r="O614" s="5"/>
      <c r="P614" s="54">
        <f t="shared" si="31"/>
        <v>0</v>
      </c>
      <c r="Q614" s="3"/>
      <c r="R614" s="3"/>
      <c r="S614" s="3"/>
      <c r="T614" s="3"/>
      <c r="U614" s="3"/>
      <c r="V614" s="55">
        <f t="shared" si="32"/>
        <v>0</v>
      </c>
      <c r="Y614" s="1"/>
    </row>
    <row r="615" spans="1:25" x14ac:dyDescent="0.25">
      <c r="A615" s="26"/>
      <c r="B615" s="10"/>
      <c r="C615" s="9"/>
      <c r="D615" s="31"/>
      <c r="E615" s="4"/>
      <c r="F615" s="4"/>
      <c r="G615" s="4"/>
      <c r="H615" s="4"/>
      <c r="I615" s="4"/>
      <c r="J615" s="53">
        <f t="shared" si="30"/>
        <v>0</v>
      </c>
      <c r="K615" s="5"/>
      <c r="L615" s="5"/>
      <c r="M615" s="5"/>
      <c r="N615" s="5"/>
      <c r="O615" s="5"/>
      <c r="P615" s="54">
        <f t="shared" si="31"/>
        <v>0</v>
      </c>
      <c r="Q615" s="3"/>
      <c r="R615" s="3"/>
      <c r="S615" s="3"/>
      <c r="T615" s="3"/>
      <c r="U615" s="3"/>
      <c r="V615" s="55">
        <f t="shared" si="32"/>
        <v>0</v>
      </c>
      <c r="Y615" s="1"/>
    </row>
    <row r="616" spans="1:25" x14ac:dyDescent="0.25">
      <c r="A616" s="26"/>
      <c r="B616" s="10"/>
      <c r="C616" s="9"/>
      <c r="D616" s="31"/>
      <c r="E616" s="4"/>
      <c r="F616" s="4"/>
      <c r="G616" s="4"/>
      <c r="H616" s="4"/>
      <c r="I616" s="4"/>
      <c r="J616" s="53">
        <f t="shared" si="30"/>
        <v>0</v>
      </c>
      <c r="K616" s="5"/>
      <c r="L616" s="5"/>
      <c r="M616" s="5"/>
      <c r="N616" s="5"/>
      <c r="O616" s="5"/>
      <c r="P616" s="54">
        <f t="shared" si="31"/>
        <v>0</v>
      </c>
      <c r="Q616" s="3"/>
      <c r="R616" s="3"/>
      <c r="S616" s="3"/>
      <c r="T616" s="3"/>
      <c r="U616" s="3"/>
      <c r="V616" s="55">
        <f t="shared" si="32"/>
        <v>0</v>
      </c>
      <c r="Y616" s="1"/>
    </row>
    <row r="617" spans="1:25" x14ac:dyDescent="0.25">
      <c r="A617" s="26"/>
      <c r="B617" s="10"/>
      <c r="C617" s="9"/>
      <c r="D617" s="31"/>
      <c r="E617" s="4"/>
      <c r="F617" s="4"/>
      <c r="G617" s="4"/>
      <c r="H617" s="4"/>
      <c r="I617" s="4"/>
      <c r="J617" s="53">
        <f t="shared" si="30"/>
        <v>0</v>
      </c>
      <c r="K617" s="5"/>
      <c r="L617" s="5"/>
      <c r="M617" s="5"/>
      <c r="N617" s="5"/>
      <c r="O617" s="5"/>
      <c r="P617" s="54">
        <f t="shared" si="31"/>
        <v>0</v>
      </c>
      <c r="Q617" s="3"/>
      <c r="R617" s="3"/>
      <c r="S617" s="3"/>
      <c r="T617" s="3"/>
      <c r="U617" s="3"/>
      <c r="V617" s="55">
        <f t="shared" si="32"/>
        <v>0</v>
      </c>
      <c r="Y617" s="1"/>
    </row>
    <row r="618" spans="1:25" x14ac:dyDescent="0.25">
      <c r="A618" s="26"/>
      <c r="B618" s="10"/>
      <c r="C618" s="9"/>
      <c r="D618" s="31"/>
      <c r="E618" s="4"/>
      <c r="F618" s="4"/>
      <c r="G618" s="4"/>
      <c r="H618" s="4"/>
      <c r="I618" s="4"/>
      <c r="J618" s="53">
        <f t="shared" si="30"/>
        <v>0</v>
      </c>
      <c r="K618" s="5"/>
      <c r="L618" s="5"/>
      <c r="M618" s="5"/>
      <c r="N618" s="5"/>
      <c r="O618" s="5"/>
      <c r="P618" s="54">
        <f t="shared" si="31"/>
        <v>0</v>
      </c>
      <c r="Q618" s="3"/>
      <c r="R618" s="3"/>
      <c r="S618" s="3"/>
      <c r="T618" s="3"/>
      <c r="U618" s="3"/>
      <c r="V618" s="55">
        <f t="shared" si="32"/>
        <v>0</v>
      </c>
      <c r="Y618" s="1"/>
    </row>
    <row r="619" spans="1:25" x14ac:dyDescent="0.25">
      <c r="A619" s="26"/>
      <c r="B619" s="10"/>
      <c r="C619" s="9"/>
      <c r="D619" s="31"/>
      <c r="E619" s="4"/>
      <c r="F619" s="4"/>
      <c r="G619" s="4"/>
      <c r="H619" s="4"/>
      <c r="I619" s="4"/>
      <c r="J619" s="53">
        <f t="shared" si="30"/>
        <v>0</v>
      </c>
      <c r="K619" s="5"/>
      <c r="L619" s="5"/>
      <c r="M619" s="5"/>
      <c r="N619" s="5"/>
      <c r="O619" s="5"/>
      <c r="P619" s="54">
        <f t="shared" si="31"/>
        <v>0</v>
      </c>
      <c r="Q619" s="3"/>
      <c r="R619" s="3"/>
      <c r="S619" s="3"/>
      <c r="T619" s="3"/>
      <c r="U619" s="3"/>
      <c r="V619" s="55">
        <f t="shared" si="32"/>
        <v>0</v>
      </c>
      <c r="Y619" s="1"/>
    </row>
    <row r="620" spans="1:25" x14ac:dyDescent="0.25">
      <c r="A620" s="26"/>
      <c r="B620" s="10"/>
      <c r="C620" s="9"/>
      <c r="D620" s="31"/>
      <c r="E620" s="4"/>
      <c r="F620" s="4"/>
      <c r="G620" s="4"/>
      <c r="H620" s="4"/>
      <c r="I620" s="4"/>
      <c r="J620" s="53">
        <f t="shared" si="30"/>
        <v>0</v>
      </c>
      <c r="K620" s="5"/>
      <c r="L620" s="5"/>
      <c r="M620" s="5"/>
      <c r="N620" s="5"/>
      <c r="O620" s="5"/>
      <c r="P620" s="54">
        <f t="shared" si="31"/>
        <v>0</v>
      </c>
      <c r="Q620" s="3"/>
      <c r="R620" s="3"/>
      <c r="S620" s="3"/>
      <c r="T620" s="3"/>
      <c r="U620" s="3"/>
      <c r="V620" s="55">
        <f t="shared" si="32"/>
        <v>0</v>
      </c>
      <c r="Y620" s="1"/>
    </row>
    <row r="621" spans="1:25" x14ac:dyDescent="0.25">
      <c r="A621" s="26"/>
      <c r="B621" s="10"/>
      <c r="C621" s="9"/>
      <c r="D621" s="31"/>
      <c r="E621" s="4"/>
      <c r="F621" s="4"/>
      <c r="G621" s="4"/>
      <c r="H621" s="4"/>
      <c r="I621" s="4"/>
      <c r="J621" s="53">
        <f t="shared" si="30"/>
        <v>0</v>
      </c>
      <c r="K621" s="5"/>
      <c r="L621" s="5"/>
      <c r="M621" s="5"/>
      <c r="N621" s="5"/>
      <c r="O621" s="5"/>
      <c r="P621" s="54">
        <f t="shared" si="31"/>
        <v>0</v>
      </c>
      <c r="Q621" s="3"/>
      <c r="R621" s="3"/>
      <c r="S621" s="3"/>
      <c r="T621" s="3"/>
      <c r="U621" s="3"/>
      <c r="V621" s="55">
        <f t="shared" si="32"/>
        <v>0</v>
      </c>
      <c r="Y621" s="1"/>
    </row>
    <row r="622" spans="1:25" x14ac:dyDescent="0.25">
      <c r="A622" s="26"/>
      <c r="B622" s="10"/>
      <c r="C622" s="9"/>
      <c r="D622" s="31"/>
      <c r="E622" s="4"/>
      <c r="F622" s="4"/>
      <c r="G622" s="4"/>
      <c r="H622" s="4"/>
      <c r="I622" s="4"/>
      <c r="J622" s="53">
        <f t="shared" si="30"/>
        <v>0</v>
      </c>
      <c r="K622" s="5"/>
      <c r="L622" s="5"/>
      <c r="M622" s="5"/>
      <c r="N622" s="5"/>
      <c r="O622" s="5"/>
      <c r="P622" s="54">
        <f t="shared" si="31"/>
        <v>0</v>
      </c>
      <c r="Q622" s="3"/>
      <c r="R622" s="3"/>
      <c r="S622" s="3"/>
      <c r="T622" s="3"/>
      <c r="U622" s="3"/>
      <c r="V622" s="55">
        <f t="shared" si="32"/>
        <v>0</v>
      </c>
      <c r="Y622" s="1"/>
    </row>
    <row r="623" spans="1:25" x14ac:dyDescent="0.25">
      <c r="A623" s="26"/>
      <c r="B623" s="10"/>
      <c r="C623" s="9"/>
      <c r="D623" s="31"/>
      <c r="E623" s="4"/>
      <c r="F623" s="4"/>
      <c r="G623" s="4"/>
      <c r="H623" s="4"/>
      <c r="I623" s="4"/>
      <c r="J623" s="53">
        <f t="shared" si="30"/>
        <v>0</v>
      </c>
      <c r="K623" s="5"/>
      <c r="L623" s="5"/>
      <c r="M623" s="5"/>
      <c r="N623" s="5"/>
      <c r="O623" s="5"/>
      <c r="P623" s="54">
        <f t="shared" si="31"/>
        <v>0</v>
      </c>
      <c r="Q623" s="3"/>
      <c r="R623" s="3"/>
      <c r="S623" s="3"/>
      <c r="T623" s="3"/>
      <c r="U623" s="3"/>
      <c r="V623" s="55">
        <f t="shared" si="32"/>
        <v>0</v>
      </c>
      <c r="Y623" s="1"/>
    </row>
    <row r="624" spans="1:25" x14ac:dyDescent="0.25">
      <c r="A624" s="26"/>
      <c r="B624" s="10"/>
      <c r="C624" s="9"/>
      <c r="D624" s="31"/>
      <c r="E624" s="4"/>
      <c r="F624" s="4"/>
      <c r="G624" s="4"/>
      <c r="H624" s="4"/>
      <c r="I624" s="4"/>
      <c r="J624" s="53">
        <f t="shared" si="30"/>
        <v>0</v>
      </c>
      <c r="K624" s="5"/>
      <c r="L624" s="5"/>
      <c r="M624" s="5"/>
      <c r="N624" s="5"/>
      <c r="O624" s="5"/>
      <c r="P624" s="54">
        <f t="shared" si="31"/>
        <v>0</v>
      </c>
      <c r="Q624" s="3"/>
      <c r="R624" s="3"/>
      <c r="S624" s="3"/>
      <c r="T624" s="3"/>
      <c r="U624" s="3"/>
      <c r="V624" s="55">
        <f t="shared" si="32"/>
        <v>0</v>
      </c>
      <c r="Y624" s="1"/>
    </row>
    <row r="625" spans="1:25" x14ac:dyDescent="0.25">
      <c r="A625" s="26"/>
      <c r="B625" s="10"/>
      <c r="C625" s="9"/>
      <c r="D625" s="31"/>
      <c r="E625" s="4"/>
      <c r="F625" s="4"/>
      <c r="G625" s="4"/>
      <c r="H625" s="4"/>
      <c r="I625" s="4"/>
      <c r="J625" s="53">
        <f t="shared" si="30"/>
        <v>0</v>
      </c>
      <c r="K625" s="5"/>
      <c r="L625" s="5"/>
      <c r="M625" s="5"/>
      <c r="N625" s="5"/>
      <c r="O625" s="5"/>
      <c r="P625" s="54">
        <f t="shared" si="31"/>
        <v>0</v>
      </c>
      <c r="Q625" s="3"/>
      <c r="R625" s="3"/>
      <c r="S625" s="3"/>
      <c r="T625" s="3"/>
      <c r="U625" s="3"/>
      <c r="V625" s="55">
        <f t="shared" si="32"/>
        <v>0</v>
      </c>
      <c r="Y625" s="1"/>
    </row>
    <row r="626" spans="1:25" x14ac:dyDescent="0.25">
      <c r="A626" s="26"/>
      <c r="B626" s="10"/>
      <c r="C626" s="9"/>
      <c r="D626" s="31"/>
      <c r="E626" s="4"/>
      <c r="F626" s="4"/>
      <c r="G626" s="4"/>
      <c r="H626" s="4"/>
      <c r="I626" s="4"/>
      <c r="J626" s="53">
        <f t="shared" si="30"/>
        <v>0</v>
      </c>
      <c r="K626" s="5"/>
      <c r="L626" s="5"/>
      <c r="M626" s="5"/>
      <c r="N626" s="5"/>
      <c r="O626" s="5"/>
      <c r="P626" s="54">
        <f t="shared" si="31"/>
        <v>0</v>
      </c>
      <c r="Q626" s="3"/>
      <c r="R626" s="3"/>
      <c r="S626" s="3"/>
      <c r="T626" s="3"/>
      <c r="U626" s="3"/>
      <c r="V626" s="55">
        <f t="shared" si="32"/>
        <v>0</v>
      </c>
      <c r="Y626" s="1"/>
    </row>
    <row r="627" spans="1:25" x14ac:dyDescent="0.25">
      <c r="A627" s="26"/>
      <c r="B627" s="10"/>
      <c r="C627" s="9"/>
      <c r="D627" s="31"/>
      <c r="E627" s="4"/>
      <c r="F627" s="4"/>
      <c r="G627" s="4"/>
      <c r="H627" s="4"/>
      <c r="I627" s="4"/>
      <c r="J627" s="53">
        <f t="shared" si="30"/>
        <v>0</v>
      </c>
      <c r="K627" s="5"/>
      <c r="L627" s="5"/>
      <c r="M627" s="5"/>
      <c r="N627" s="5"/>
      <c r="O627" s="5"/>
      <c r="P627" s="54">
        <f t="shared" si="31"/>
        <v>0</v>
      </c>
      <c r="Q627" s="3"/>
      <c r="R627" s="3"/>
      <c r="S627" s="3"/>
      <c r="T627" s="3"/>
      <c r="U627" s="3"/>
      <c r="V627" s="55">
        <f t="shared" si="32"/>
        <v>0</v>
      </c>
      <c r="Y627" s="1"/>
    </row>
    <row r="628" spans="1:25" x14ac:dyDescent="0.25">
      <c r="A628" s="26"/>
      <c r="B628" s="10"/>
      <c r="C628" s="9"/>
      <c r="D628" s="31"/>
      <c r="E628" s="4"/>
      <c r="F628" s="4"/>
      <c r="G628" s="4"/>
      <c r="H628" s="4"/>
      <c r="I628" s="4"/>
      <c r="J628" s="53">
        <f t="shared" si="30"/>
        <v>0</v>
      </c>
      <c r="K628" s="5"/>
      <c r="L628" s="5"/>
      <c r="M628" s="5"/>
      <c r="N628" s="5"/>
      <c r="O628" s="5"/>
      <c r="P628" s="54">
        <f t="shared" si="31"/>
        <v>0</v>
      </c>
      <c r="Q628" s="3"/>
      <c r="R628" s="3"/>
      <c r="S628" s="3"/>
      <c r="T628" s="3"/>
      <c r="U628" s="3"/>
      <c r="V628" s="55">
        <f t="shared" si="32"/>
        <v>0</v>
      </c>
      <c r="Y628" s="1"/>
    </row>
    <row r="629" spans="1:25" x14ac:dyDescent="0.25">
      <c r="A629" s="26"/>
      <c r="B629" s="10"/>
      <c r="C629" s="9"/>
      <c r="D629" s="31"/>
      <c r="E629" s="4"/>
      <c r="F629" s="4"/>
      <c r="G629" s="4"/>
      <c r="H629" s="4"/>
      <c r="I629" s="4"/>
      <c r="J629" s="53">
        <f t="shared" si="30"/>
        <v>0</v>
      </c>
      <c r="K629" s="5"/>
      <c r="L629" s="5"/>
      <c r="M629" s="5"/>
      <c r="N629" s="5"/>
      <c r="O629" s="5"/>
      <c r="P629" s="54">
        <f t="shared" si="31"/>
        <v>0</v>
      </c>
      <c r="Q629" s="3"/>
      <c r="R629" s="3"/>
      <c r="S629" s="3"/>
      <c r="T629" s="3"/>
      <c r="U629" s="3"/>
      <c r="V629" s="55">
        <f t="shared" si="32"/>
        <v>0</v>
      </c>
      <c r="Y629" s="1"/>
    </row>
    <row r="630" spans="1:25" x14ac:dyDescent="0.25">
      <c r="A630" s="26"/>
      <c r="B630" s="10"/>
      <c r="C630" s="9"/>
      <c r="D630" s="31"/>
      <c r="E630" s="4"/>
      <c r="F630" s="4"/>
      <c r="G630" s="4"/>
      <c r="H630" s="4"/>
      <c r="I630" s="4"/>
      <c r="J630" s="53">
        <f t="shared" si="30"/>
        <v>0</v>
      </c>
      <c r="K630" s="5"/>
      <c r="L630" s="5"/>
      <c r="M630" s="5"/>
      <c r="N630" s="5"/>
      <c r="O630" s="5"/>
      <c r="P630" s="54">
        <f t="shared" si="31"/>
        <v>0</v>
      </c>
      <c r="Q630" s="3"/>
      <c r="R630" s="3"/>
      <c r="S630" s="3"/>
      <c r="T630" s="3"/>
      <c r="U630" s="3"/>
      <c r="V630" s="55">
        <f t="shared" si="32"/>
        <v>0</v>
      </c>
      <c r="Y630" s="1"/>
    </row>
    <row r="631" spans="1:25" x14ac:dyDescent="0.25">
      <c r="A631" s="26"/>
      <c r="B631" s="10"/>
      <c r="C631" s="9"/>
      <c r="D631" s="31"/>
      <c r="E631" s="4"/>
      <c r="F631" s="4"/>
      <c r="G631" s="4"/>
      <c r="H631" s="4"/>
      <c r="I631" s="4"/>
      <c r="J631" s="53">
        <f t="shared" si="30"/>
        <v>0</v>
      </c>
      <c r="K631" s="5"/>
      <c r="L631" s="5"/>
      <c r="M631" s="5"/>
      <c r="N631" s="5"/>
      <c r="O631" s="5"/>
      <c r="P631" s="54">
        <f t="shared" si="31"/>
        <v>0</v>
      </c>
      <c r="Q631" s="3"/>
      <c r="R631" s="3"/>
      <c r="S631" s="3"/>
      <c r="T631" s="3"/>
      <c r="U631" s="3"/>
      <c r="V631" s="55">
        <f t="shared" si="32"/>
        <v>0</v>
      </c>
      <c r="Y631" s="1"/>
    </row>
    <row r="632" spans="1:25" x14ac:dyDescent="0.25">
      <c r="A632" s="26"/>
      <c r="B632" s="10"/>
      <c r="C632" s="9"/>
      <c r="D632" s="31"/>
      <c r="E632" s="4"/>
      <c r="F632" s="4"/>
      <c r="G632" s="4"/>
      <c r="H632" s="4"/>
      <c r="I632" s="4"/>
      <c r="J632" s="53">
        <f t="shared" si="30"/>
        <v>0</v>
      </c>
      <c r="K632" s="5"/>
      <c r="L632" s="5"/>
      <c r="M632" s="5"/>
      <c r="N632" s="5"/>
      <c r="O632" s="5"/>
      <c r="P632" s="54">
        <f t="shared" si="31"/>
        <v>0</v>
      </c>
      <c r="Q632" s="3"/>
      <c r="R632" s="3"/>
      <c r="S632" s="3"/>
      <c r="T632" s="3"/>
      <c r="U632" s="3"/>
      <c r="V632" s="55">
        <f t="shared" si="32"/>
        <v>0</v>
      </c>
      <c r="Y632" s="1"/>
    </row>
    <row r="633" spans="1:25" x14ac:dyDescent="0.25">
      <c r="A633" s="26"/>
      <c r="B633" s="10"/>
      <c r="C633" s="9"/>
      <c r="D633" s="31"/>
      <c r="E633" s="4"/>
      <c r="F633" s="4"/>
      <c r="G633" s="4"/>
      <c r="H633" s="4"/>
      <c r="I633" s="4"/>
      <c r="J633" s="53">
        <f t="shared" si="30"/>
        <v>0</v>
      </c>
      <c r="K633" s="5"/>
      <c r="L633" s="5"/>
      <c r="M633" s="5"/>
      <c r="N633" s="5"/>
      <c r="O633" s="5"/>
      <c r="P633" s="54">
        <f t="shared" si="31"/>
        <v>0</v>
      </c>
      <c r="Q633" s="3"/>
      <c r="R633" s="3"/>
      <c r="S633" s="3"/>
      <c r="T633" s="3"/>
      <c r="U633" s="3"/>
      <c r="V633" s="55">
        <f t="shared" si="32"/>
        <v>0</v>
      </c>
      <c r="Y633" s="1"/>
    </row>
    <row r="634" spans="1:25" x14ac:dyDescent="0.25">
      <c r="A634" s="26"/>
      <c r="B634" s="10"/>
      <c r="C634" s="9"/>
      <c r="D634" s="31"/>
      <c r="E634" s="4"/>
      <c r="F634" s="4"/>
      <c r="G634" s="4"/>
      <c r="H634" s="4"/>
      <c r="I634" s="4"/>
      <c r="J634" s="53">
        <f t="shared" si="30"/>
        <v>0</v>
      </c>
      <c r="K634" s="5"/>
      <c r="L634" s="5"/>
      <c r="M634" s="5"/>
      <c r="N634" s="5"/>
      <c r="O634" s="5"/>
      <c r="P634" s="54">
        <f t="shared" si="31"/>
        <v>0</v>
      </c>
      <c r="Q634" s="3"/>
      <c r="R634" s="3"/>
      <c r="S634" s="3"/>
      <c r="T634" s="3"/>
      <c r="U634" s="3"/>
      <c r="V634" s="55">
        <f t="shared" si="32"/>
        <v>0</v>
      </c>
      <c r="Y634" s="1"/>
    </row>
    <row r="635" spans="1:25" x14ac:dyDescent="0.25">
      <c r="A635" s="26"/>
      <c r="B635" s="10"/>
      <c r="C635" s="9"/>
      <c r="D635" s="31"/>
      <c r="E635" s="4"/>
      <c r="F635" s="4"/>
      <c r="G635" s="4"/>
      <c r="H635" s="4"/>
      <c r="I635" s="4"/>
      <c r="J635" s="53">
        <f t="shared" si="30"/>
        <v>0</v>
      </c>
      <c r="K635" s="5"/>
      <c r="L635" s="5"/>
      <c r="M635" s="5"/>
      <c r="N635" s="5"/>
      <c r="O635" s="5"/>
      <c r="P635" s="54">
        <f t="shared" si="31"/>
        <v>0</v>
      </c>
      <c r="Q635" s="3"/>
      <c r="R635" s="3"/>
      <c r="S635" s="3"/>
      <c r="T635" s="3"/>
      <c r="U635" s="3"/>
      <c r="V635" s="55">
        <f t="shared" si="32"/>
        <v>0</v>
      </c>
      <c r="Y635" s="1"/>
    </row>
    <row r="636" spans="1:25" x14ac:dyDescent="0.25">
      <c r="A636" s="26"/>
      <c r="B636" s="10"/>
      <c r="C636" s="9"/>
      <c r="D636" s="31"/>
      <c r="E636" s="4"/>
      <c r="F636" s="4"/>
      <c r="G636" s="4"/>
      <c r="H636" s="4"/>
      <c r="I636" s="4"/>
      <c r="J636" s="53">
        <f t="shared" si="30"/>
        <v>0</v>
      </c>
      <c r="K636" s="5"/>
      <c r="L636" s="5"/>
      <c r="M636" s="5"/>
      <c r="N636" s="5"/>
      <c r="O636" s="5"/>
      <c r="P636" s="54">
        <f t="shared" si="31"/>
        <v>0</v>
      </c>
      <c r="Q636" s="3"/>
      <c r="R636" s="3"/>
      <c r="S636" s="3"/>
      <c r="T636" s="3"/>
      <c r="U636" s="3"/>
      <c r="V636" s="55">
        <f t="shared" si="32"/>
        <v>0</v>
      </c>
      <c r="Y636" s="1"/>
    </row>
    <row r="637" spans="1:25" x14ac:dyDescent="0.25">
      <c r="A637" s="26"/>
      <c r="B637" s="10"/>
      <c r="C637" s="9"/>
      <c r="D637" s="31"/>
      <c r="E637" s="4"/>
      <c r="F637" s="4"/>
      <c r="G637" s="4"/>
      <c r="H637" s="4"/>
      <c r="I637" s="4"/>
      <c r="J637" s="53">
        <f t="shared" si="30"/>
        <v>0</v>
      </c>
      <c r="K637" s="5"/>
      <c r="L637" s="5"/>
      <c r="M637" s="5"/>
      <c r="N637" s="5"/>
      <c r="O637" s="5"/>
      <c r="P637" s="54">
        <f t="shared" si="31"/>
        <v>0</v>
      </c>
      <c r="Q637" s="3"/>
      <c r="R637" s="3"/>
      <c r="S637" s="3"/>
      <c r="T637" s="3"/>
      <c r="U637" s="3"/>
      <c r="V637" s="55">
        <f t="shared" si="32"/>
        <v>0</v>
      </c>
      <c r="Y637" s="1"/>
    </row>
    <row r="638" spans="1:25" x14ac:dyDescent="0.25">
      <c r="A638" s="26"/>
      <c r="B638" s="10"/>
      <c r="C638" s="9"/>
      <c r="D638" s="31"/>
      <c r="E638" s="4"/>
      <c r="F638" s="4"/>
      <c r="G638" s="4"/>
      <c r="H638" s="4"/>
      <c r="I638" s="4"/>
      <c r="J638" s="53">
        <f t="shared" si="30"/>
        <v>0</v>
      </c>
      <c r="K638" s="5"/>
      <c r="L638" s="5"/>
      <c r="M638" s="5"/>
      <c r="N638" s="5"/>
      <c r="O638" s="5"/>
      <c r="P638" s="54">
        <f t="shared" si="31"/>
        <v>0</v>
      </c>
      <c r="Q638" s="3"/>
      <c r="R638" s="3"/>
      <c r="S638" s="3"/>
      <c r="T638" s="3"/>
      <c r="U638" s="3"/>
      <c r="V638" s="55">
        <f t="shared" si="32"/>
        <v>0</v>
      </c>
      <c r="Y638" s="1"/>
    </row>
    <row r="639" spans="1:25" x14ac:dyDescent="0.25">
      <c r="A639" s="26"/>
      <c r="B639" s="10"/>
      <c r="C639" s="9"/>
      <c r="D639" s="31"/>
      <c r="E639" s="4"/>
      <c r="F639" s="4"/>
      <c r="G639" s="4"/>
      <c r="H639" s="4"/>
      <c r="I639" s="4"/>
      <c r="J639" s="53">
        <f t="shared" si="30"/>
        <v>0</v>
      </c>
      <c r="K639" s="5"/>
      <c r="L639" s="5"/>
      <c r="M639" s="5"/>
      <c r="N639" s="5"/>
      <c r="O639" s="5"/>
      <c r="P639" s="54">
        <f t="shared" si="31"/>
        <v>0</v>
      </c>
      <c r="Q639" s="3"/>
      <c r="R639" s="3"/>
      <c r="S639" s="3"/>
      <c r="T639" s="3"/>
      <c r="U639" s="3"/>
      <c r="V639" s="55">
        <f t="shared" si="32"/>
        <v>0</v>
      </c>
      <c r="Y639" s="1"/>
    </row>
    <row r="640" spans="1:25" x14ac:dyDescent="0.25">
      <c r="A640" s="26"/>
      <c r="B640" s="10"/>
      <c r="C640" s="9"/>
      <c r="D640" s="31"/>
      <c r="E640" s="4"/>
      <c r="F640" s="4"/>
      <c r="G640" s="4"/>
      <c r="H640" s="4"/>
      <c r="I640" s="4"/>
      <c r="J640" s="53">
        <f t="shared" si="30"/>
        <v>0</v>
      </c>
      <c r="K640" s="5"/>
      <c r="L640" s="5"/>
      <c r="M640" s="5"/>
      <c r="N640" s="5"/>
      <c r="O640" s="5"/>
      <c r="P640" s="54">
        <f t="shared" si="31"/>
        <v>0</v>
      </c>
      <c r="Q640" s="3"/>
      <c r="R640" s="3"/>
      <c r="S640" s="3"/>
      <c r="T640" s="3"/>
      <c r="U640" s="3"/>
      <c r="V640" s="55">
        <f t="shared" si="32"/>
        <v>0</v>
      </c>
      <c r="Y640" s="1"/>
    </row>
    <row r="641" spans="1:25" x14ac:dyDescent="0.25">
      <c r="A641" s="26"/>
      <c r="B641" s="10"/>
      <c r="C641" s="9"/>
      <c r="D641" s="31"/>
      <c r="E641" s="4"/>
      <c r="F641" s="4"/>
      <c r="G641" s="4"/>
      <c r="H641" s="4"/>
      <c r="I641" s="4"/>
      <c r="J641" s="53">
        <f t="shared" si="30"/>
        <v>0</v>
      </c>
      <c r="K641" s="5"/>
      <c r="L641" s="5"/>
      <c r="M641" s="5"/>
      <c r="N641" s="5"/>
      <c r="O641" s="5"/>
      <c r="P641" s="54">
        <f t="shared" si="31"/>
        <v>0</v>
      </c>
      <c r="Q641" s="3"/>
      <c r="R641" s="3"/>
      <c r="S641" s="3"/>
      <c r="T641" s="3"/>
      <c r="U641" s="3"/>
      <c r="V641" s="55">
        <f t="shared" si="32"/>
        <v>0</v>
      </c>
      <c r="Y641" s="1"/>
    </row>
    <row r="642" spans="1:25" x14ac:dyDescent="0.25">
      <c r="A642" s="26"/>
      <c r="B642" s="10"/>
      <c r="C642" s="9"/>
      <c r="D642" s="31"/>
      <c r="E642" s="4"/>
      <c r="F642" s="4"/>
      <c r="G642" s="4"/>
      <c r="H642" s="4"/>
      <c r="I642" s="4"/>
      <c r="J642" s="53">
        <f t="shared" si="30"/>
        <v>0</v>
      </c>
      <c r="K642" s="5"/>
      <c r="L642" s="5"/>
      <c r="M642" s="5"/>
      <c r="N642" s="5"/>
      <c r="O642" s="5"/>
      <c r="P642" s="54">
        <f t="shared" si="31"/>
        <v>0</v>
      </c>
      <c r="Q642" s="3"/>
      <c r="R642" s="3"/>
      <c r="S642" s="3"/>
      <c r="T642" s="3"/>
      <c r="U642" s="3"/>
      <c r="V642" s="55">
        <f t="shared" si="32"/>
        <v>0</v>
      </c>
      <c r="Y642" s="1"/>
    </row>
    <row r="643" spans="1:25" x14ac:dyDescent="0.25">
      <c r="A643" s="26"/>
      <c r="B643" s="10"/>
      <c r="C643" s="9"/>
      <c r="D643" s="31"/>
      <c r="E643" s="4"/>
      <c r="F643" s="4"/>
      <c r="G643" s="4"/>
      <c r="H643" s="4"/>
      <c r="I643" s="4"/>
      <c r="J643" s="53">
        <f t="shared" si="30"/>
        <v>0</v>
      </c>
      <c r="K643" s="5"/>
      <c r="L643" s="5"/>
      <c r="M643" s="5"/>
      <c r="N643" s="5"/>
      <c r="O643" s="5"/>
      <c r="P643" s="54">
        <f t="shared" si="31"/>
        <v>0</v>
      </c>
      <c r="Q643" s="3"/>
      <c r="R643" s="3"/>
      <c r="S643" s="3"/>
      <c r="T643" s="3"/>
      <c r="U643" s="3"/>
      <c r="V643" s="55">
        <f t="shared" si="32"/>
        <v>0</v>
      </c>
      <c r="Y643" s="1"/>
    </row>
    <row r="644" spans="1:25" x14ac:dyDescent="0.25">
      <c r="A644" s="26"/>
      <c r="B644" s="10"/>
      <c r="C644" s="9"/>
      <c r="D644" s="31"/>
      <c r="E644" s="4"/>
      <c r="F644" s="4"/>
      <c r="G644" s="4"/>
      <c r="H644" s="4"/>
      <c r="I644" s="4"/>
      <c r="J644" s="53">
        <f t="shared" si="30"/>
        <v>0</v>
      </c>
      <c r="K644" s="5"/>
      <c r="L644" s="5"/>
      <c r="M644" s="5"/>
      <c r="N644" s="5"/>
      <c r="O644" s="5"/>
      <c r="P644" s="54">
        <f t="shared" si="31"/>
        <v>0</v>
      </c>
      <c r="Q644" s="3"/>
      <c r="R644" s="3"/>
      <c r="S644" s="3"/>
      <c r="T644" s="3"/>
      <c r="U644" s="3"/>
      <c r="V644" s="55">
        <f t="shared" si="32"/>
        <v>0</v>
      </c>
      <c r="Y644" s="1"/>
    </row>
    <row r="645" spans="1:25" x14ac:dyDescent="0.25">
      <c r="A645" s="26"/>
      <c r="B645" s="10"/>
      <c r="C645" s="9"/>
      <c r="D645" s="31"/>
      <c r="E645" s="4"/>
      <c r="F645" s="4"/>
      <c r="G645" s="4"/>
      <c r="H645" s="4"/>
      <c r="I645" s="4"/>
      <c r="J645" s="53">
        <f t="shared" ref="J645:J700" si="33">SUM(E645:I645)</f>
        <v>0</v>
      </c>
      <c r="K645" s="5"/>
      <c r="L645" s="5"/>
      <c r="M645" s="5"/>
      <c r="N645" s="5"/>
      <c r="O645" s="5"/>
      <c r="P645" s="54">
        <f t="shared" ref="P645:P700" si="34">SUM(K645:O645)</f>
        <v>0</v>
      </c>
      <c r="Q645" s="3"/>
      <c r="R645" s="3"/>
      <c r="S645" s="3"/>
      <c r="T645" s="3"/>
      <c r="U645" s="3"/>
      <c r="V645" s="55">
        <f t="shared" ref="V645:V700" si="35">SUM(Q645:U645)</f>
        <v>0</v>
      </c>
      <c r="Y645" s="1"/>
    </row>
    <row r="646" spans="1:25" x14ac:dyDescent="0.25">
      <c r="A646" s="26"/>
      <c r="B646" s="10"/>
      <c r="C646" s="9"/>
      <c r="D646" s="31"/>
      <c r="E646" s="4"/>
      <c r="F646" s="4"/>
      <c r="G646" s="4"/>
      <c r="H646" s="4"/>
      <c r="I646" s="4"/>
      <c r="J646" s="53">
        <f t="shared" si="33"/>
        <v>0</v>
      </c>
      <c r="K646" s="5"/>
      <c r="L646" s="5"/>
      <c r="M646" s="5"/>
      <c r="N646" s="5"/>
      <c r="O646" s="5"/>
      <c r="P646" s="54">
        <f t="shared" si="34"/>
        <v>0</v>
      </c>
      <c r="Q646" s="3"/>
      <c r="R646" s="3"/>
      <c r="S646" s="3"/>
      <c r="T646" s="3"/>
      <c r="U646" s="3"/>
      <c r="V646" s="55">
        <f t="shared" si="35"/>
        <v>0</v>
      </c>
      <c r="Y646" s="1"/>
    </row>
    <row r="647" spans="1:25" x14ac:dyDescent="0.25">
      <c r="A647" s="26"/>
      <c r="B647" s="10"/>
      <c r="C647" s="9"/>
      <c r="D647" s="31"/>
      <c r="E647" s="4"/>
      <c r="F647" s="4"/>
      <c r="G647" s="4"/>
      <c r="H647" s="4"/>
      <c r="I647" s="4"/>
      <c r="J647" s="53">
        <f t="shared" si="33"/>
        <v>0</v>
      </c>
      <c r="K647" s="5"/>
      <c r="L647" s="5"/>
      <c r="M647" s="5"/>
      <c r="N647" s="5"/>
      <c r="O647" s="5"/>
      <c r="P647" s="54">
        <f t="shared" si="34"/>
        <v>0</v>
      </c>
      <c r="Q647" s="3"/>
      <c r="R647" s="3"/>
      <c r="S647" s="3"/>
      <c r="T647" s="3"/>
      <c r="U647" s="3"/>
      <c r="V647" s="55">
        <f t="shared" si="35"/>
        <v>0</v>
      </c>
      <c r="Y647" s="1"/>
    </row>
    <row r="648" spans="1:25" x14ac:dyDescent="0.25">
      <c r="A648" s="26"/>
      <c r="B648" s="10"/>
      <c r="C648" s="9"/>
      <c r="D648" s="31"/>
      <c r="E648" s="4"/>
      <c r="F648" s="4"/>
      <c r="G648" s="4"/>
      <c r="H648" s="4"/>
      <c r="I648" s="4"/>
      <c r="J648" s="53">
        <f t="shared" si="33"/>
        <v>0</v>
      </c>
      <c r="K648" s="5"/>
      <c r="L648" s="5"/>
      <c r="M648" s="5"/>
      <c r="N648" s="5"/>
      <c r="O648" s="5"/>
      <c r="P648" s="54">
        <f t="shared" si="34"/>
        <v>0</v>
      </c>
      <c r="Q648" s="3"/>
      <c r="R648" s="3"/>
      <c r="S648" s="3"/>
      <c r="T648" s="3"/>
      <c r="U648" s="3"/>
      <c r="V648" s="55">
        <f t="shared" si="35"/>
        <v>0</v>
      </c>
      <c r="Y648" s="1"/>
    </row>
    <row r="649" spans="1:25" x14ac:dyDescent="0.25">
      <c r="A649" s="26"/>
      <c r="B649" s="10"/>
      <c r="C649" s="9"/>
      <c r="D649" s="31"/>
      <c r="E649" s="4"/>
      <c r="F649" s="4"/>
      <c r="G649" s="4"/>
      <c r="H649" s="4"/>
      <c r="I649" s="4"/>
      <c r="J649" s="53">
        <f t="shared" si="33"/>
        <v>0</v>
      </c>
      <c r="K649" s="5"/>
      <c r="L649" s="5"/>
      <c r="M649" s="5"/>
      <c r="N649" s="5"/>
      <c r="O649" s="5"/>
      <c r="P649" s="54">
        <f t="shared" si="34"/>
        <v>0</v>
      </c>
      <c r="Q649" s="3"/>
      <c r="R649" s="3"/>
      <c r="S649" s="3"/>
      <c r="T649" s="3"/>
      <c r="U649" s="3"/>
      <c r="V649" s="55">
        <f t="shared" si="35"/>
        <v>0</v>
      </c>
      <c r="Y649" s="1"/>
    </row>
    <row r="650" spans="1:25" x14ac:dyDescent="0.25">
      <c r="A650" s="26"/>
      <c r="B650" s="10"/>
      <c r="C650" s="9"/>
      <c r="D650" s="31"/>
      <c r="E650" s="4"/>
      <c r="F650" s="4"/>
      <c r="G650" s="4"/>
      <c r="H650" s="4"/>
      <c r="I650" s="4"/>
      <c r="J650" s="53">
        <f t="shared" si="33"/>
        <v>0</v>
      </c>
      <c r="K650" s="5"/>
      <c r="L650" s="5"/>
      <c r="M650" s="5"/>
      <c r="N650" s="5"/>
      <c r="O650" s="5"/>
      <c r="P650" s="54">
        <f t="shared" si="34"/>
        <v>0</v>
      </c>
      <c r="Q650" s="3"/>
      <c r="R650" s="3"/>
      <c r="S650" s="3"/>
      <c r="T650" s="3"/>
      <c r="U650" s="3"/>
      <c r="V650" s="55">
        <f t="shared" si="35"/>
        <v>0</v>
      </c>
      <c r="Y650" s="1"/>
    </row>
    <row r="651" spans="1:25" x14ac:dyDescent="0.25">
      <c r="A651" s="26"/>
      <c r="B651" s="10"/>
      <c r="C651" s="9"/>
      <c r="D651" s="31"/>
      <c r="E651" s="4"/>
      <c r="F651" s="4"/>
      <c r="G651" s="4"/>
      <c r="H651" s="4"/>
      <c r="I651" s="4"/>
      <c r="J651" s="53">
        <f t="shared" si="33"/>
        <v>0</v>
      </c>
      <c r="K651" s="5"/>
      <c r="L651" s="5"/>
      <c r="M651" s="5"/>
      <c r="N651" s="5"/>
      <c r="O651" s="5"/>
      <c r="P651" s="54">
        <f t="shared" si="34"/>
        <v>0</v>
      </c>
      <c r="Q651" s="3"/>
      <c r="R651" s="3"/>
      <c r="S651" s="3"/>
      <c r="T651" s="3"/>
      <c r="U651" s="3"/>
      <c r="V651" s="55">
        <f t="shared" si="35"/>
        <v>0</v>
      </c>
      <c r="Y651" s="1"/>
    </row>
    <row r="652" spans="1:25" x14ac:dyDescent="0.25">
      <c r="A652" s="26"/>
      <c r="B652" s="10"/>
      <c r="C652" s="9"/>
      <c r="D652" s="31"/>
      <c r="E652" s="4"/>
      <c r="F652" s="4"/>
      <c r="G652" s="4"/>
      <c r="H652" s="4"/>
      <c r="I652" s="4"/>
      <c r="J652" s="53">
        <f t="shared" si="33"/>
        <v>0</v>
      </c>
      <c r="K652" s="5"/>
      <c r="L652" s="5"/>
      <c r="M652" s="5"/>
      <c r="N652" s="5"/>
      <c r="O652" s="5"/>
      <c r="P652" s="54">
        <f t="shared" si="34"/>
        <v>0</v>
      </c>
      <c r="Q652" s="3"/>
      <c r="R652" s="3"/>
      <c r="S652" s="3"/>
      <c r="T652" s="3"/>
      <c r="U652" s="3"/>
      <c r="V652" s="55">
        <f t="shared" si="35"/>
        <v>0</v>
      </c>
      <c r="Y652" s="1"/>
    </row>
    <row r="653" spans="1:25" x14ac:dyDescent="0.25">
      <c r="A653" s="26"/>
      <c r="B653" s="10"/>
      <c r="C653" s="9"/>
      <c r="D653" s="31"/>
      <c r="E653" s="4"/>
      <c r="F653" s="4"/>
      <c r="G653" s="4"/>
      <c r="H653" s="4"/>
      <c r="I653" s="4"/>
      <c r="J653" s="53">
        <f t="shared" si="33"/>
        <v>0</v>
      </c>
      <c r="K653" s="5"/>
      <c r="L653" s="5"/>
      <c r="M653" s="5"/>
      <c r="N653" s="5"/>
      <c r="O653" s="5"/>
      <c r="P653" s="54">
        <f t="shared" si="34"/>
        <v>0</v>
      </c>
      <c r="Q653" s="3"/>
      <c r="R653" s="3"/>
      <c r="S653" s="3"/>
      <c r="T653" s="3"/>
      <c r="U653" s="3"/>
      <c r="V653" s="55">
        <f t="shared" si="35"/>
        <v>0</v>
      </c>
      <c r="Y653" s="1"/>
    </row>
    <row r="654" spans="1:25" x14ac:dyDescent="0.25">
      <c r="A654" s="26"/>
      <c r="B654" s="10"/>
      <c r="C654" s="9"/>
      <c r="D654" s="31"/>
      <c r="E654" s="4"/>
      <c r="F654" s="4"/>
      <c r="G654" s="4"/>
      <c r="H654" s="4"/>
      <c r="I654" s="4"/>
      <c r="J654" s="53">
        <f t="shared" si="33"/>
        <v>0</v>
      </c>
      <c r="K654" s="5"/>
      <c r="L654" s="5"/>
      <c r="M654" s="5"/>
      <c r="N654" s="5"/>
      <c r="O654" s="5"/>
      <c r="P654" s="54">
        <f t="shared" si="34"/>
        <v>0</v>
      </c>
      <c r="Q654" s="3"/>
      <c r="R654" s="3"/>
      <c r="S654" s="3"/>
      <c r="T654" s="3"/>
      <c r="U654" s="3"/>
      <c r="V654" s="55">
        <f t="shared" si="35"/>
        <v>0</v>
      </c>
      <c r="Y654" s="1"/>
    </row>
    <row r="655" spans="1:25" x14ac:dyDescent="0.25">
      <c r="A655" s="26"/>
      <c r="B655" s="10"/>
      <c r="C655" s="9"/>
      <c r="D655" s="31"/>
      <c r="E655" s="4"/>
      <c r="F655" s="4"/>
      <c r="G655" s="4"/>
      <c r="H655" s="4"/>
      <c r="I655" s="4"/>
      <c r="J655" s="53">
        <f t="shared" si="33"/>
        <v>0</v>
      </c>
      <c r="K655" s="5"/>
      <c r="L655" s="5"/>
      <c r="M655" s="5"/>
      <c r="N655" s="5"/>
      <c r="O655" s="5"/>
      <c r="P655" s="54">
        <f t="shared" si="34"/>
        <v>0</v>
      </c>
      <c r="Q655" s="3"/>
      <c r="R655" s="3"/>
      <c r="S655" s="3"/>
      <c r="T655" s="3"/>
      <c r="U655" s="3"/>
      <c r="V655" s="55">
        <f t="shared" si="35"/>
        <v>0</v>
      </c>
      <c r="Y655" s="1"/>
    </row>
    <row r="656" spans="1:25" x14ac:dyDescent="0.25">
      <c r="A656" s="26"/>
      <c r="B656" s="10"/>
      <c r="C656" s="9"/>
      <c r="D656" s="31"/>
      <c r="E656" s="4"/>
      <c r="F656" s="4"/>
      <c r="G656" s="4"/>
      <c r="H656" s="4"/>
      <c r="I656" s="4"/>
      <c r="J656" s="53">
        <f t="shared" si="33"/>
        <v>0</v>
      </c>
      <c r="K656" s="5"/>
      <c r="L656" s="5"/>
      <c r="M656" s="5"/>
      <c r="N656" s="5"/>
      <c r="O656" s="5"/>
      <c r="P656" s="54">
        <f t="shared" si="34"/>
        <v>0</v>
      </c>
      <c r="Q656" s="3"/>
      <c r="R656" s="3"/>
      <c r="S656" s="3"/>
      <c r="T656" s="3"/>
      <c r="U656" s="3"/>
      <c r="V656" s="55">
        <f t="shared" si="35"/>
        <v>0</v>
      </c>
      <c r="Y656" s="1"/>
    </row>
    <row r="657" spans="1:25" x14ac:dyDescent="0.25">
      <c r="A657" s="26"/>
      <c r="B657" s="10"/>
      <c r="C657" s="9"/>
      <c r="D657" s="31"/>
      <c r="E657" s="4"/>
      <c r="F657" s="4"/>
      <c r="G657" s="4"/>
      <c r="H657" s="4"/>
      <c r="I657" s="4"/>
      <c r="J657" s="53">
        <f t="shared" si="33"/>
        <v>0</v>
      </c>
      <c r="K657" s="5"/>
      <c r="L657" s="5"/>
      <c r="M657" s="5"/>
      <c r="N657" s="5"/>
      <c r="O657" s="5"/>
      <c r="P657" s="54">
        <f t="shared" si="34"/>
        <v>0</v>
      </c>
      <c r="Q657" s="3"/>
      <c r="R657" s="3"/>
      <c r="S657" s="3"/>
      <c r="T657" s="3"/>
      <c r="U657" s="3"/>
      <c r="V657" s="55">
        <f t="shared" si="35"/>
        <v>0</v>
      </c>
      <c r="Y657" s="1"/>
    </row>
    <row r="658" spans="1:25" x14ac:dyDescent="0.25">
      <c r="A658" s="26"/>
      <c r="B658" s="10"/>
      <c r="C658" s="9"/>
      <c r="D658" s="31"/>
      <c r="E658" s="4"/>
      <c r="F658" s="4"/>
      <c r="G658" s="4"/>
      <c r="H658" s="4"/>
      <c r="I658" s="4"/>
      <c r="J658" s="53">
        <f t="shared" si="33"/>
        <v>0</v>
      </c>
      <c r="K658" s="5"/>
      <c r="L658" s="5"/>
      <c r="M658" s="5"/>
      <c r="N658" s="5"/>
      <c r="O658" s="5"/>
      <c r="P658" s="54">
        <f t="shared" si="34"/>
        <v>0</v>
      </c>
      <c r="Q658" s="3"/>
      <c r="R658" s="3"/>
      <c r="S658" s="3"/>
      <c r="T658" s="3"/>
      <c r="U658" s="3"/>
      <c r="V658" s="55">
        <f t="shared" si="35"/>
        <v>0</v>
      </c>
      <c r="Y658" s="1"/>
    </row>
    <row r="659" spans="1:25" x14ac:dyDescent="0.25">
      <c r="A659" s="26"/>
      <c r="B659" s="10"/>
      <c r="C659" s="9"/>
      <c r="D659" s="31"/>
      <c r="E659" s="4"/>
      <c r="F659" s="4"/>
      <c r="G659" s="4"/>
      <c r="H659" s="4"/>
      <c r="I659" s="4"/>
      <c r="J659" s="53">
        <f t="shared" si="33"/>
        <v>0</v>
      </c>
      <c r="K659" s="5"/>
      <c r="L659" s="5"/>
      <c r="M659" s="5"/>
      <c r="N659" s="5"/>
      <c r="O659" s="5"/>
      <c r="P659" s="54">
        <f t="shared" si="34"/>
        <v>0</v>
      </c>
      <c r="Q659" s="3"/>
      <c r="R659" s="3"/>
      <c r="S659" s="3"/>
      <c r="T659" s="3"/>
      <c r="U659" s="3"/>
      <c r="V659" s="55">
        <f t="shared" si="35"/>
        <v>0</v>
      </c>
      <c r="Y659" s="1"/>
    </row>
    <row r="660" spans="1:25" x14ac:dyDescent="0.25">
      <c r="A660" s="26"/>
      <c r="B660" s="10"/>
      <c r="C660" s="9"/>
      <c r="D660" s="31"/>
      <c r="E660" s="4"/>
      <c r="F660" s="4"/>
      <c r="G660" s="4"/>
      <c r="H660" s="4"/>
      <c r="I660" s="4"/>
      <c r="J660" s="53">
        <f t="shared" si="33"/>
        <v>0</v>
      </c>
      <c r="K660" s="5"/>
      <c r="L660" s="5"/>
      <c r="M660" s="5"/>
      <c r="N660" s="5"/>
      <c r="O660" s="5"/>
      <c r="P660" s="54">
        <f t="shared" si="34"/>
        <v>0</v>
      </c>
      <c r="Q660" s="3"/>
      <c r="R660" s="3"/>
      <c r="S660" s="3"/>
      <c r="T660" s="3"/>
      <c r="U660" s="3"/>
      <c r="V660" s="55">
        <f t="shared" si="35"/>
        <v>0</v>
      </c>
      <c r="Y660" s="1"/>
    </row>
    <row r="661" spans="1:25" x14ac:dyDescent="0.25">
      <c r="A661" s="26"/>
      <c r="B661" s="10"/>
      <c r="C661" s="9"/>
      <c r="D661" s="31"/>
      <c r="E661" s="4"/>
      <c r="F661" s="4"/>
      <c r="G661" s="4"/>
      <c r="H661" s="4"/>
      <c r="I661" s="4"/>
      <c r="J661" s="53">
        <f t="shared" si="33"/>
        <v>0</v>
      </c>
      <c r="K661" s="5"/>
      <c r="L661" s="5"/>
      <c r="M661" s="5"/>
      <c r="N661" s="5"/>
      <c r="O661" s="5"/>
      <c r="P661" s="54">
        <f t="shared" si="34"/>
        <v>0</v>
      </c>
      <c r="Q661" s="3"/>
      <c r="R661" s="3"/>
      <c r="S661" s="3"/>
      <c r="T661" s="3"/>
      <c r="U661" s="3"/>
      <c r="V661" s="55">
        <f t="shared" si="35"/>
        <v>0</v>
      </c>
      <c r="Y661" s="1"/>
    </row>
    <row r="662" spans="1:25" x14ac:dyDescent="0.25">
      <c r="A662" s="26"/>
      <c r="B662" s="10"/>
      <c r="C662" s="9"/>
      <c r="D662" s="31"/>
      <c r="E662" s="4"/>
      <c r="F662" s="4"/>
      <c r="G662" s="4"/>
      <c r="H662" s="4"/>
      <c r="I662" s="4"/>
      <c r="J662" s="53">
        <f t="shared" si="33"/>
        <v>0</v>
      </c>
      <c r="K662" s="5"/>
      <c r="L662" s="5"/>
      <c r="M662" s="5"/>
      <c r="N662" s="5"/>
      <c r="O662" s="5"/>
      <c r="P662" s="54">
        <f t="shared" si="34"/>
        <v>0</v>
      </c>
      <c r="Q662" s="3"/>
      <c r="R662" s="3"/>
      <c r="S662" s="3"/>
      <c r="T662" s="3"/>
      <c r="U662" s="3"/>
      <c r="V662" s="55">
        <f t="shared" si="35"/>
        <v>0</v>
      </c>
      <c r="Y662" s="1"/>
    </row>
    <row r="663" spans="1:25" x14ac:dyDescent="0.25">
      <c r="A663" s="26"/>
      <c r="B663" s="10"/>
      <c r="C663" s="9"/>
      <c r="D663" s="31"/>
      <c r="E663" s="4"/>
      <c r="F663" s="4"/>
      <c r="G663" s="4"/>
      <c r="H663" s="4"/>
      <c r="I663" s="4"/>
      <c r="J663" s="53">
        <f t="shared" si="33"/>
        <v>0</v>
      </c>
      <c r="K663" s="5"/>
      <c r="L663" s="5"/>
      <c r="M663" s="5"/>
      <c r="N663" s="5"/>
      <c r="O663" s="5"/>
      <c r="P663" s="54">
        <f t="shared" si="34"/>
        <v>0</v>
      </c>
      <c r="Q663" s="3"/>
      <c r="R663" s="3"/>
      <c r="S663" s="3"/>
      <c r="T663" s="3"/>
      <c r="U663" s="3"/>
      <c r="V663" s="55">
        <f t="shared" si="35"/>
        <v>0</v>
      </c>
      <c r="Y663" s="1"/>
    </row>
    <row r="664" spans="1:25" x14ac:dyDescent="0.25">
      <c r="A664" s="26"/>
      <c r="B664" s="10"/>
      <c r="C664" s="9"/>
      <c r="D664" s="31"/>
      <c r="E664" s="4"/>
      <c r="F664" s="4"/>
      <c r="G664" s="4"/>
      <c r="H664" s="4"/>
      <c r="I664" s="4"/>
      <c r="J664" s="53">
        <f t="shared" si="33"/>
        <v>0</v>
      </c>
      <c r="K664" s="5"/>
      <c r="L664" s="5"/>
      <c r="M664" s="5"/>
      <c r="N664" s="5"/>
      <c r="O664" s="5"/>
      <c r="P664" s="54">
        <f t="shared" si="34"/>
        <v>0</v>
      </c>
      <c r="Q664" s="3"/>
      <c r="R664" s="3"/>
      <c r="S664" s="3"/>
      <c r="T664" s="3"/>
      <c r="U664" s="3"/>
      <c r="V664" s="55">
        <f t="shared" si="35"/>
        <v>0</v>
      </c>
      <c r="Y664" s="1"/>
    </row>
    <row r="665" spans="1:25" x14ac:dyDescent="0.25">
      <c r="A665" s="26"/>
      <c r="B665" s="10"/>
      <c r="C665" s="9"/>
      <c r="D665" s="31"/>
      <c r="E665" s="4"/>
      <c r="F665" s="4"/>
      <c r="G665" s="4"/>
      <c r="H665" s="4"/>
      <c r="I665" s="4"/>
      <c r="J665" s="53">
        <f t="shared" si="33"/>
        <v>0</v>
      </c>
      <c r="K665" s="5"/>
      <c r="L665" s="5"/>
      <c r="M665" s="5"/>
      <c r="N665" s="5"/>
      <c r="O665" s="5"/>
      <c r="P665" s="54">
        <f t="shared" si="34"/>
        <v>0</v>
      </c>
      <c r="Q665" s="3"/>
      <c r="R665" s="3"/>
      <c r="S665" s="3"/>
      <c r="T665" s="3"/>
      <c r="U665" s="3"/>
      <c r="V665" s="55">
        <f t="shared" si="35"/>
        <v>0</v>
      </c>
      <c r="Y665" s="1"/>
    </row>
    <row r="666" spans="1:25" x14ac:dyDescent="0.25">
      <c r="A666" s="26"/>
      <c r="B666" s="10"/>
      <c r="C666" s="9"/>
      <c r="D666" s="31"/>
      <c r="E666" s="4"/>
      <c r="F666" s="4"/>
      <c r="G666" s="4"/>
      <c r="H666" s="4"/>
      <c r="I666" s="4"/>
      <c r="J666" s="53">
        <f t="shared" si="33"/>
        <v>0</v>
      </c>
      <c r="K666" s="5"/>
      <c r="L666" s="5"/>
      <c r="M666" s="5"/>
      <c r="N666" s="5"/>
      <c r="O666" s="5"/>
      <c r="P666" s="54">
        <f t="shared" si="34"/>
        <v>0</v>
      </c>
      <c r="Q666" s="3"/>
      <c r="R666" s="3"/>
      <c r="S666" s="3"/>
      <c r="T666" s="3"/>
      <c r="U666" s="3"/>
      <c r="V666" s="55">
        <f t="shared" si="35"/>
        <v>0</v>
      </c>
      <c r="Y666" s="1"/>
    </row>
    <row r="667" spans="1:25" x14ac:dyDescent="0.25">
      <c r="A667" s="26"/>
      <c r="B667" s="10"/>
      <c r="C667" s="9"/>
      <c r="D667" s="31"/>
      <c r="E667" s="4"/>
      <c r="F667" s="4"/>
      <c r="G667" s="4"/>
      <c r="H667" s="4"/>
      <c r="I667" s="4"/>
      <c r="J667" s="53">
        <f t="shared" si="33"/>
        <v>0</v>
      </c>
      <c r="K667" s="5"/>
      <c r="L667" s="5"/>
      <c r="M667" s="5"/>
      <c r="N667" s="5"/>
      <c r="O667" s="5"/>
      <c r="P667" s="54">
        <f t="shared" si="34"/>
        <v>0</v>
      </c>
      <c r="Q667" s="3"/>
      <c r="R667" s="3"/>
      <c r="S667" s="3"/>
      <c r="T667" s="3"/>
      <c r="U667" s="3"/>
      <c r="V667" s="55">
        <f t="shared" si="35"/>
        <v>0</v>
      </c>
      <c r="Y667" s="1"/>
    </row>
    <row r="668" spans="1:25" x14ac:dyDescent="0.25">
      <c r="A668" s="26"/>
      <c r="B668" s="10"/>
      <c r="C668" s="9"/>
      <c r="D668" s="31"/>
      <c r="E668" s="4"/>
      <c r="F668" s="4"/>
      <c r="G668" s="4"/>
      <c r="H668" s="4"/>
      <c r="I668" s="4"/>
      <c r="J668" s="53">
        <f t="shared" si="33"/>
        <v>0</v>
      </c>
      <c r="K668" s="5"/>
      <c r="L668" s="5"/>
      <c r="M668" s="5"/>
      <c r="N668" s="5"/>
      <c r="O668" s="5"/>
      <c r="P668" s="54">
        <f t="shared" si="34"/>
        <v>0</v>
      </c>
      <c r="Q668" s="3"/>
      <c r="R668" s="3"/>
      <c r="S668" s="3"/>
      <c r="T668" s="3"/>
      <c r="U668" s="3"/>
      <c r="V668" s="55">
        <f t="shared" si="35"/>
        <v>0</v>
      </c>
      <c r="Y668" s="1"/>
    </row>
    <row r="669" spans="1:25" x14ac:dyDescent="0.25">
      <c r="A669" s="26"/>
      <c r="B669" s="10"/>
      <c r="C669" s="9"/>
      <c r="D669" s="31"/>
      <c r="E669" s="4"/>
      <c r="F669" s="4"/>
      <c r="G669" s="4"/>
      <c r="H669" s="4"/>
      <c r="I669" s="4"/>
      <c r="J669" s="53">
        <f t="shared" si="33"/>
        <v>0</v>
      </c>
      <c r="K669" s="5"/>
      <c r="L669" s="5"/>
      <c r="M669" s="5"/>
      <c r="N669" s="5"/>
      <c r="O669" s="5"/>
      <c r="P669" s="54">
        <f t="shared" si="34"/>
        <v>0</v>
      </c>
      <c r="Q669" s="3"/>
      <c r="R669" s="3"/>
      <c r="S669" s="3"/>
      <c r="T669" s="3"/>
      <c r="U669" s="3"/>
      <c r="V669" s="55">
        <f t="shared" si="35"/>
        <v>0</v>
      </c>
      <c r="Y669" s="1"/>
    </row>
    <row r="670" spans="1:25" x14ac:dyDescent="0.25">
      <c r="A670" s="26"/>
      <c r="B670" s="10"/>
      <c r="C670" s="9"/>
      <c r="D670" s="31"/>
      <c r="E670" s="4"/>
      <c r="F670" s="4"/>
      <c r="G670" s="4"/>
      <c r="H670" s="4"/>
      <c r="I670" s="4"/>
      <c r="J670" s="53">
        <f t="shared" si="33"/>
        <v>0</v>
      </c>
      <c r="K670" s="5"/>
      <c r="L670" s="5"/>
      <c r="M670" s="5"/>
      <c r="N670" s="5"/>
      <c r="O670" s="5"/>
      <c r="P670" s="54">
        <f t="shared" si="34"/>
        <v>0</v>
      </c>
      <c r="Q670" s="3"/>
      <c r="R670" s="3"/>
      <c r="S670" s="3"/>
      <c r="T670" s="3"/>
      <c r="U670" s="3"/>
      <c r="V670" s="55">
        <f t="shared" si="35"/>
        <v>0</v>
      </c>
      <c r="Y670" s="1"/>
    </row>
    <row r="671" spans="1:25" x14ac:dyDescent="0.25">
      <c r="A671" s="26"/>
      <c r="B671" s="10"/>
      <c r="C671" s="9"/>
      <c r="D671" s="31"/>
      <c r="E671" s="4"/>
      <c r="F671" s="4"/>
      <c r="G671" s="4"/>
      <c r="H671" s="4"/>
      <c r="I671" s="4"/>
      <c r="J671" s="53">
        <f t="shared" si="33"/>
        <v>0</v>
      </c>
      <c r="K671" s="5"/>
      <c r="L671" s="5"/>
      <c r="M671" s="5"/>
      <c r="N671" s="5"/>
      <c r="O671" s="5"/>
      <c r="P671" s="54">
        <f t="shared" si="34"/>
        <v>0</v>
      </c>
      <c r="Q671" s="3"/>
      <c r="R671" s="3"/>
      <c r="S671" s="3"/>
      <c r="T671" s="3"/>
      <c r="U671" s="3"/>
      <c r="V671" s="55">
        <f t="shared" si="35"/>
        <v>0</v>
      </c>
      <c r="Y671" s="1"/>
    </row>
    <row r="672" spans="1:25" x14ac:dyDescent="0.25">
      <c r="A672" s="26"/>
      <c r="B672" s="10"/>
      <c r="C672" s="9"/>
      <c r="D672" s="31"/>
      <c r="E672" s="4"/>
      <c r="F672" s="4"/>
      <c r="G672" s="4"/>
      <c r="H672" s="4"/>
      <c r="I672" s="4"/>
      <c r="J672" s="53">
        <f t="shared" si="33"/>
        <v>0</v>
      </c>
      <c r="K672" s="5"/>
      <c r="L672" s="5"/>
      <c r="M672" s="5"/>
      <c r="N672" s="5"/>
      <c r="O672" s="5"/>
      <c r="P672" s="54">
        <f t="shared" si="34"/>
        <v>0</v>
      </c>
      <c r="Q672" s="3"/>
      <c r="R672" s="3"/>
      <c r="S672" s="3"/>
      <c r="T672" s="3"/>
      <c r="U672" s="3"/>
      <c r="V672" s="55">
        <f t="shared" si="35"/>
        <v>0</v>
      </c>
      <c r="Y672" s="1"/>
    </row>
    <row r="673" spans="1:25" x14ac:dyDescent="0.25">
      <c r="A673" s="26"/>
      <c r="B673" s="10"/>
      <c r="C673" s="9"/>
      <c r="D673" s="31"/>
      <c r="E673" s="4"/>
      <c r="F673" s="4"/>
      <c r="G673" s="4"/>
      <c r="H673" s="4"/>
      <c r="I673" s="4"/>
      <c r="J673" s="53">
        <f t="shared" si="33"/>
        <v>0</v>
      </c>
      <c r="K673" s="5"/>
      <c r="L673" s="5"/>
      <c r="M673" s="5"/>
      <c r="N673" s="5"/>
      <c r="O673" s="5"/>
      <c r="P673" s="54">
        <f t="shared" si="34"/>
        <v>0</v>
      </c>
      <c r="Q673" s="3"/>
      <c r="R673" s="3"/>
      <c r="S673" s="3"/>
      <c r="T673" s="3"/>
      <c r="U673" s="3"/>
      <c r="V673" s="55">
        <f t="shared" si="35"/>
        <v>0</v>
      </c>
      <c r="Y673" s="1"/>
    </row>
    <row r="674" spans="1:25" x14ac:dyDescent="0.25">
      <c r="A674" s="26"/>
      <c r="B674" s="10"/>
      <c r="C674" s="9"/>
      <c r="D674" s="31"/>
      <c r="E674" s="4"/>
      <c r="F674" s="4"/>
      <c r="G674" s="4"/>
      <c r="H674" s="4"/>
      <c r="I674" s="4"/>
      <c r="J674" s="53">
        <f t="shared" si="33"/>
        <v>0</v>
      </c>
      <c r="K674" s="5"/>
      <c r="L674" s="5"/>
      <c r="M674" s="5"/>
      <c r="N674" s="5"/>
      <c r="O674" s="5"/>
      <c r="P674" s="54">
        <f t="shared" si="34"/>
        <v>0</v>
      </c>
      <c r="Q674" s="3"/>
      <c r="R674" s="3"/>
      <c r="S674" s="3"/>
      <c r="T674" s="3"/>
      <c r="U674" s="3"/>
      <c r="V674" s="55">
        <f t="shared" si="35"/>
        <v>0</v>
      </c>
      <c r="Y674" s="1"/>
    </row>
    <row r="675" spans="1:25" x14ac:dyDescent="0.25">
      <c r="A675" s="26"/>
      <c r="B675" s="10"/>
      <c r="C675" s="9"/>
      <c r="D675" s="31"/>
      <c r="E675" s="4"/>
      <c r="F675" s="4"/>
      <c r="G675" s="4"/>
      <c r="H675" s="4"/>
      <c r="I675" s="4"/>
      <c r="J675" s="53">
        <f t="shared" si="33"/>
        <v>0</v>
      </c>
      <c r="K675" s="5"/>
      <c r="L675" s="5"/>
      <c r="M675" s="5"/>
      <c r="N675" s="5"/>
      <c r="O675" s="5"/>
      <c r="P675" s="54">
        <f t="shared" si="34"/>
        <v>0</v>
      </c>
      <c r="Q675" s="3"/>
      <c r="R675" s="3"/>
      <c r="S675" s="3"/>
      <c r="T675" s="3"/>
      <c r="U675" s="3"/>
      <c r="V675" s="55">
        <f t="shared" si="35"/>
        <v>0</v>
      </c>
      <c r="Y675" s="1"/>
    </row>
    <row r="676" spans="1:25" x14ac:dyDescent="0.25">
      <c r="A676" s="26"/>
      <c r="B676" s="10"/>
      <c r="C676" s="9"/>
      <c r="D676" s="31"/>
      <c r="E676" s="4"/>
      <c r="F676" s="4"/>
      <c r="G676" s="4"/>
      <c r="H676" s="4"/>
      <c r="I676" s="4"/>
      <c r="J676" s="53">
        <f t="shared" si="33"/>
        <v>0</v>
      </c>
      <c r="K676" s="5"/>
      <c r="L676" s="5"/>
      <c r="M676" s="5"/>
      <c r="N676" s="5"/>
      <c r="O676" s="5"/>
      <c r="P676" s="54">
        <f t="shared" si="34"/>
        <v>0</v>
      </c>
      <c r="Q676" s="3"/>
      <c r="R676" s="3"/>
      <c r="S676" s="3"/>
      <c r="T676" s="3"/>
      <c r="U676" s="3"/>
      <c r="V676" s="55">
        <f t="shared" si="35"/>
        <v>0</v>
      </c>
      <c r="Y676" s="1"/>
    </row>
    <row r="677" spans="1:25" x14ac:dyDescent="0.25">
      <c r="A677" s="26"/>
      <c r="B677" s="10"/>
      <c r="C677" s="9"/>
      <c r="D677" s="31"/>
      <c r="E677" s="4"/>
      <c r="F677" s="4"/>
      <c r="G677" s="4"/>
      <c r="H677" s="4"/>
      <c r="I677" s="4"/>
      <c r="J677" s="53">
        <f t="shared" si="33"/>
        <v>0</v>
      </c>
      <c r="K677" s="5"/>
      <c r="L677" s="5"/>
      <c r="M677" s="5"/>
      <c r="N677" s="5"/>
      <c r="O677" s="5"/>
      <c r="P677" s="54">
        <f t="shared" si="34"/>
        <v>0</v>
      </c>
      <c r="Q677" s="3"/>
      <c r="R677" s="3"/>
      <c r="S677" s="3"/>
      <c r="T677" s="3"/>
      <c r="U677" s="3"/>
      <c r="V677" s="55">
        <f t="shared" si="35"/>
        <v>0</v>
      </c>
      <c r="Y677" s="1"/>
    </row>
    <row r="678" spans="1:25" x14ac:dyDescent="0.25">
      <c r="A678" s="26"/>
      <c r="B678" s="10"/>
      <c r="C678" s="9"/>
      <c r="D678" s="31"/>
      <c r="E678" s="4"/>
      <c r="F678" s="4"/>
      <c r="G678" s="4"/>
      <c r="H678" s="4"/>
      <c r="I678" s="4"/>
      <c r="J678" s="53">
        <f t="shared" si="33"/>
        <v>0</v>
      </c>
      <c r="K678" s="5"/>
      <c r="L678" s="5"/>
      <c r="M678" s="5"/>
      <c r="N678" s="5"/>
      <c r="O678" s="5"/>
      <c r="P678" s="54">
        <f t="shared" si="34"/>
        <v>0</v>
      </c>
      <c r="Q678" s="3"/>
      <c r="R678" s="3"/>
      <c r="S678" s="3"/>
      <c r="T678" s="3"/>
      <c r="U678" s="3"/>
      <c r="V678" s="55">
        <f t="shared" si="35"/>
        <v>0</v>
      </c>
      <c r="Y678" s="1"/>
    </row>
    <row r="679" spans="1:25" x14ac:dyDescent="0.25">
      <c r="A679" s="26"/>
      <c r="B679" s="10"/>
      <c r="C679" s="9"/>
      <c r="D679" s="31"/>
      <c r="E679" s="4"/>
      <c r="F679" s="4"/>
      <c r="G679" s="4"/>
      <c r="H679" s="4"/>
      <c r="I679" s="4"/>
      <c r="J679" s="53">
        <f t="shared" si="33"/>
        <v>0</v>
      </c>
      <c r="K679" s="5"/>
      <c r="L679" s="5"/>
      <c r="M679" s="5"/>
      <c r="N679" s="5"/>
      <c r="O679" s="5"/>
      <c r="P679" s="54">
        <f t="shared" si="34"/>
        <v>0</v>
      </c>
      <c r="Q679" s="3"/>
      <c r="R679" s="3"/>
      <c r="S679" s="3"/>
      <c r="T679" s="3"/>
      <c r="U679" s="3"/>
      <c r="V679" s="55">
        <f t="shared" si="35"/>
        <v>0</v>
      </c>
      <c r="Y679" s="1"/>
    </row>
    <row r="680" spans="1:25" x14ac:dyDescent="0.25">
      <c r="A680" s="26"/>
      <c r="B680" s="10"/>
      <c r="C680" s="9"/>
      <c r="D680" s="31"/>
      <c r="E680" s="4"/>
      <c r="F680" s="4"/>
      <c r="G680" s="4"/>
      <c r="H680" s="4"/>
      <c r="I680" s="4"/>
      <c r="J680" s="53">
        <f t="shared" si="33"/>
        <v>0</v>
      </c>
      <c r="K680" s="5"/>
      <c r="L680" s="5"/>
      <c r="M680" s="5"/>
      <c r="N680" s="5"/>
      <c r="O680" s="5"/>
      <c r="P680" s="54">
        <f t="shared" si="34"/>
        <v>0</v>
      </c>
      <c r="Q680" s="3"/>
      <c r="R680" s="3"/>
      <c r="S680" s="3"/>
      <c r="T680" s="3"/>
      <c r="U680" s="3"/>
      <c r="V680" s="55">
        <f t="shared" si="35"/>
        <v>0</v>
      </c>
      <c r="Y680" s="1"/>
    </row>
    <row r="681" spans="1:25" x14ac:dyDescent="0.25">
      <c r="A681" s="26"/>
      <c r="B681" s="10"/>
      <c r="C681" s="9"/>
      <c r="D681" s="31"/>
      <c r="E681" s="4"/>
      <c r="F681" s="4"/>
      <c r="G681" s="4"/>
      <c r="H681" s="4"/>
      <c r="I681" s="4"/>
      <c r="J681" s="53">
        <f t="shared" si="33"/>
        <v>0</v>
      </c>
      <c r="K681" s="5"/>
      <c r="L681" s="5"/>
      <c r="M681" s="5"/>
      <c r="N681" s="5"/>
      <c r="O681" s="5"/>
      <c r="P681" s="54">
        <f t="shared" si="34"/>
        <v>0</v>
      </c>
      <c r="Q681" s="3"/>
      <c r="R681" s="3"/>
      <c r="S681" s="3"/>
      <c r="T681" s="3"/>
      <c r="U681" s="3"/>
      <c r="V681" s="55">
        <f t="shared" si="35"/>
        <v>0</v>
      </c>
      <c r="Y681" s="1"/>
    </row>
    <row r="682" spans="1:25" x14ac:dyDescent="0.25">
      <c r="A682" s="26"/>
      <c r="B682" s="10"/>
      <c r="C682" s="9"/>
      <c r="D682" s="31"/>
      <c r="E682" s="4"/>
      <c r="F682" s="4"/>
      <c r="G682" s="4"/>
      <c r="H682" s="4"/>
      <c r="I682" s="4"/>
      <c r="J682" s="53">
        <f t="shared" si="33"/>
        <v>0</v>
      </c>
      <c r="K682" s="5"/>
      <c r="L682" s="5"/>
      <c r="M682" s="5"/>
      <c r="N682" s="5"/>
      <c r="O682" s="5"/>
      <c r="P682" s="54">
        <f t="shared" si="34"/>
        <v>0</v>
      </c>
      <c r="Q682" s="3"/>
      <c r="R682" s="3"/>
      <c r="S682" s="3"/>
      <c r="T682" s="3"/>
      <c r="U682" s="3"/>
      <c r="V682" s="55">
        <f t="shared" si="35"/>
        <v>0</v>
      </c>
      <c r="Y682" s="1"/>
    </row>
    <row r="683" spans="1:25" x14ac:dyDescent="0.25">
      <c r="A683" s="26"/>
      <c r="B683" s="10"/>
      <c r="C683" s="9"/>
      <c r="D683" s="31"/>
      <c r="E683" s="4"/>
      <c r="F683" s="4"/>
      <c r="G683" s="4"/>
      <c r="H683" s="4"/>
      <c r="I683" s="4"/>
      <c r="J683" s="53">
        <f t="shared" si="33"/>
        <v>0</v>
      </c>
      <c r="K683" s="5"/>
      <c r="L683" s="5"/>
      <c r="M683" s="5"/>
      <c r="N683" s="5"/>
      <c r="O683" s="5"/>
      <c r="P683" s="54">
        <f t="shared" si="34"/>
        <v>0</v>
      </c>
      <c r="Q683" s="3"/>
      <c r="R683" s="3"/>
      <c r="S683" s="3"/>
      <c r="T683" s="3"/>
      <c r="U683" s="3"/>
      <c r="V683" s="55">
        <f t="shared" si="35"/>
        <v>0</v>
      </c>
      <c r="Y683" s="1"/>
    </row>
    <row r="684" spans="1:25" x14ac:dyDescent="0.25">
      <c r="A684" s="26"/>
      <c r="B684" s="10"/>
      <c r="C684" s="9"/>
      <c r="D684" s="31"/>
      <c r="E684" s="4"/>
      <c r="F684" s="4"/>
      <c r="G684" s="4"/>
      <c r="H684" s="4"/>
      <c r="I684" s="4"/>
      <c r="J684" s="53">
        <f t="shared" si="33"/>
        <v>0</v>
      </c>
      <c r="K684" s="5"/>
      <c r="L684" s="5"/>
      <c r="M684" s="5"/>
      <c r="N684" s="5"/>
      <c r="O684" s="5"/>
      <c r="P684" s="54">
        <f t="shared" si="34"/>
        <v>0</v>
      </c>
      <c r="Q684" s="3"/>
      <c r="R684" s="3"/>
      <c r="S684" s="3"/>
      <c r="T684" s="3"/>
      <c r="U684" s="3"/>
      <c r="V684" s="55">
        <f t="shared" si="35"/>
        <v>0</v>
      </c>
      <c r="Y684" s="1"/>
    </row>
    <row r="685" spans="1:25" x14ac:dyDescent="0.25">
      <c r="A685" s="26"/>
      <c r="B685" s="10"/>
      <c r="C685" s="9"/>
      <c r="D685" s="31"/>
      <c r="E685" s="4"/>
      <c r="F685" s="4"/>
      <c r="G685" s="4"/>
      <c r="H685" s="4"/>
      <c r="I685" s="4"/>
      <c r="J685" s="53">
        <f t="shared" si="33"/>
        <v>0</v>
      </c>
      <c r="K685" s="5"/>
      <c r="L685" s="5"/>
      <c r="M685" s="5"/>
      <c r="N685" s="5"/>
      <c r="O685" s="5"/>
      <c r="P685" s="54">
        <f t="shared" si="34"/>
        <v>0</v>
      </c>
      <c r="Q685" s="3"/>
      <c r="R685" s="3"/>
      <c r="S685" s="3"/>
      <c r="T685" s="3"/>
      <c r="U685" s="3"/>
      <c r="V685" s="55">
        <f t="shared" si="35"/>
        <v>0</v>
      </c>
      <c r="Y685" s="1"/>
    </row>
    <row r="686" spans="1:25" x14ac:dyDescent="0.25">
      <c r="A686" s="26"/>
      <c r="B686" s="10"/>
      <c r="C686" s="9"/>
      <c r="D686" s="31"/>
      <c r="E686" s="4"/>
      <c r="F686" s="4"/>
      <c r="G686" s="4"/>
      <c r="H686" s="4"/>
      <c r="I686" s="4"/>
      <c r="J686" s="53">
        <f t="shared" si="33"/>
        <v>0</v>
      </c>
      <c r="K686" s="5"/>
      <c r="L686" s="5"/>
      <c r="M686" s="5"/>
      <c r="N686" s="5"/>
      <c r="O686" s="5"/>
      <c r="P686" s="54">
        <f t="shared" si="34"/>
        <v>0</v>
      </c>
      <c r="Q686" s="3"/>
      <c r="R686" s="3"/>
      <c r="S686" s="3"/>
      <c r="T686" s="3"/>
      <c r="U686" s="3"/>
      <c r="V686" s="55">
        <f t="shared" si="35"/>
        <v>0</v>
      </c>
      <c r="Y686" s="1"/>
    </row>
    <row r="687" spans="1:25" x14ac:dyDescent="0.25">
      <c r="A687" s="26"/>
      <c r="B687" s="10"/>
      <c r="C687" s="9"/>
      <c r="D687" s="31"/>
      <c r="E687" s="4"/>
      <c r="F687" s="4"/>
      <c r="G687" s="4"/>
      <c r="H687" s="4"/>
      <c r="I687" s="4"/>
      <c r="J687" s="53">
        <f t="shared" si="33"/>
        <v>0</v>
      </c>
      <c r="K687" s="5"/>
      <c r="L687" s="5"/>
      <c r="M687" s="5"/>
      <c r="N687" s="5"/>
      <c r="O687" s="5"/>
      <c r="P687" s="54">
        <f t="shared" si="34"/>
        <v>0</v>
      </c>
      <c r="Q687" s="3"/>
      <c r="R687" s="3"/>
      <c r="S687" s="3"/>
      <c r="T687" s="3"/>
      <c r="U687" s="3"/>
      <c r="V687" s="55">
        <f t="shared" si="35"/>
        <v>0</v>
      </c>
      <c r="Y687" s="1"/>
    </row>
    <row r="688" spans="1:25" x14ac:dyDescent="0.25">
      <c r="A688" s="26"/>
      <c r="B688" s="10"/>
      <c r="C688" s="9"/>
      <c r="D688" s="31"/>
      <c r="E688" s="4"/>
      <c r="F688" s="4"/>
      <c r="G688" s="4"/>
      <c r="H688" s="4"/>
      <c r="I688" s="4"/>
      <c r="J688" s="53">
        <f t="shared" si="33"/>
        <v>0</v>
      </c>
      <c r="K688" s="5"/>
      <c r="L688" s="5"/>
      <c r="M688" s="5"/>
      <c r="N688" s="5"/>
      <c r="O688" s="5"/>
      <c r="P688" s="54">
        <f t="shared" si="34"/>
        <v>0</v>
      </c>
      <c r="Q688" s="3"/>
      <c r="R688" s="3"/>
      <c r="S688" s="3"/>
      <c r="T688" s="3"/>
      <c r="U688" s="3"/>
      <c r="V688" s="55">
        <f t="shared" si="35"/>
        <v>0</v>
      </c>
      <c r="Y688" s="1"/>
    </row>
    <row r="689" spans="1:25" x14ac:dyDescent="0.25">
      <c r="A689" s="26"/>
      <c r="B689" s="10"/>
      <c r="C689" s="9"/>
      <c r="D689" s="31"/>
      <c r="E689" s="4"/>
      <c r="F689" s="4"/>
      <c r="G689" s="4"/>
      <c r="H689" s="4"/>
      <c r="I689" s="4"/>
      <c r="J689" s="53">
        <f t="shared" si="33"/>
        <v>0</v>
      </c>
      <c r="K689" s="5"/>
      <c r="L689" s="5"/>
      <c r="M689" s="5"/>
      <c r="N689" s="5"/>
      <c r="O689" s="5"/>
      <c r="P689" s="54">
        <f t="shared" si="34"/>
        <v>0</v>
      </c>
      <c r="Q689" s="3"/>
      <c r="R689" s="3"/>
      <c r="S689" s="3"/>
      <c r="T689" s="3"/>
      <c r="U689" s="3"/>
      <c r="V689" s="55">
        <f t="shared" si="35"/>
        <v>0</v>
      </c>
      <c r="Y689" s="1"/>
    </row>
    <row r="690" spans="1:25" x14ac:dyDescent="0.25">
      <c r="A690" s="26"/>
      <c r="B690" s="10"/>
      <c r="C690" s="9"/>
      <c r="D690" s="31"/>
      <c r="E690" s="4"/>
      <c r="F690" s="4"/>
      <c r="G690" s="4"/>
      <c r="H690" s="4"/>
      <c r="I690" s="4"/>
      <c r="J690" s="53">
        <f t="shared" si="33"/>
        <v>0</v>
      </c>
      <c r="K690" s="5"/>
      <c r="L690" s="5"/>
      <c r="M690" s="5"/>
      <c r="N690" s="5"/>
      <c r="O690" s="5"/>
      <c r="P690" s="54">
        <f t="shared" si="34"/>
        <v>0</v>
      </c>
      <c r="Q690" s="3"/>
      <c r="R690" s="3"/>
      <c r="S690" s="3"/>
      <c r="T690" s="3"/>
      <c r="U690" s="3"/>
      <c r="V690" s="55">
        <f t="shared" si="35"/>
        <v>0</v>
      </c>
      <c r="Y690" s="1"/>
    </row>
    <row r="691" spans="1:25" x14ac:dyDescent="0.25">
      <c r="A691" s="26"/>
      <c r="B691" s="10"/>
      <c r="C691" s="9"/>
      <c r="D691" s="31"/>
      <c r="E691" s="4"/>
      <c r="F691" s="4"/>
      <c r="G691" s="4"/>
      <c r="H691" s="4"/>
      <c r="I691" s="4"/>
      <c r="J691" s="53">
        <f t="shared" si="33"/>
        <v>0</v>
      </c>
      <c r="K691" s="5"/>
      <c r="L691" s="5"/>
      <c r="M691" s="5"/>
      <c r="N691" s="5"/>
      <c r="O691" s="5"/>
      <c r="P691" s="54">
        <f t="shared" si="34"/>
        <v>0</v>
      </c>
      <c r="Q691" s="3"/>
      <c r="R691" s="3"/>
      <c r="S691" s="3"/>
      <c r="T691" s="3"/>
      <c r="U691" s="3"/>
      <c r="V691" s="55">
        <f t="shared" si="35"/>
        <v>0</v>
      </c>
      <c r="Y691" s="1"/>
    </row>
    <row r="692" spans="1:25" x14ac:dyDescent="0.25">
      <c r="A692" s="26"/>
      <c r="B692" s="10"/>
      <c r="C692" s="9"/>
      <c r="D692" s="31"/>
      <c r="E692" s="4"/>
      <c r="F692" s="4"/>
      <c r="G692" s="4"/>
      <c r="H692" s="4"/>
      <c r="I692" s="4"/>
      <c r="J692" s="53">
        <f t="shared" si="33"/>
        <v>0</v>
      </c>
      <c r="K692" s="5"/>
      <c r="L692" s="5"/>
      <c r="M692" s="5"/>
      <c r="N692" s="5"/>
      <c r="O692" s="5"/>
      <c r="P692" s="54">
        <f t="shared" si="34"/>
        <v>0</v>
      </c>
      <c r="Q692" s="3"/>
      <c r="R692" s="3"/>
      <c r="S692" s="3"/>
      <c r="T692" s="3"/>
      <c r="U692" s="3"/>
      <c r="V692" s="55">
        <f t="shared" si="35"/>
        <v>0</v>
      </c>
      <c r="Y692" s="1"/>
    </row>
    <row r="693" spans="1:25" x14ac:dyDescent="0.25">
      <c r="A693" s="26"/>
      <c r="B693" s="10"/>
      <c r="C693" s="9"/>
      <c r="D693" s="31"/>
      <c r="E693" s="4"/>
      <c r="F693" s="4"/>
      <c r="G693" s="4"/>
      <c r="H693" s="4"/>
      <c r="I693" s="4"/>
      <c r="J693" s="53">
        <f t="shared" si="33"/>
        <v>0</v>
      </c>
      <c r="K693" s="5"/>
      <c r="L693" s="5"/>
      <c r="M693" s="5"/>
      <c r="N693" s="5"/>
      <c r="O693" s="5"/>
      <c r="P693" s="54">
        <f t="shared" si="34"/>
        <v>0</v>
      </c>
      <c r="Q693" s="3"/>
      <c r="R693" s="3"/>
      <c r="S693" s="3"/>
      <c r="T693" s="3"/>
      <c r="U693" s="3"/>
      <c r="V693" s="55">
        <f t="shared" si="35"/>
        <v>0</v>
      </c>
      <c r="Y693" s="1"/>
    </row>
    <row r="694" spans="1:25" x14ac:dyDescent="0.25">
      <c r="A694" s="26"/>
      <c r="B694" s="10"/>
      <c r="C694" s="9"/>
      <c r="D694" s="31"/>
      <c r="E694" s="4"/>
      <c r="F694" s="4"/>
      <c r="G694" s="4"/>
      <c r="H694" s="4"/>
      <c r="I694" s="4"/>
      <c r="J694" s="53">
        <f t="shared" si="33"/>
        <v>0</v>
      </c>
      <c r="K694" s="5"/>
      <c r="L694" s="5"/>
      <c r="M694" s="5"/>
      <c r="N694" s="5"/>
      <c r="O694" s="5"/>
      <c r="P694" s="54">
        <f t="shared" si="34"/>
        <v>0</v>
      </c>
      <c r="Q694" s="3"/>
      <c r="R694" s="3"/>
      <c r="S694" s="3"/>
      <c r="T694" s="3"/>
      <c r="U694" s="3"/>
      <c r="V694" s="55">
        <f t="shared" si="35"/>
        <v>0</v>
      </c>
      <c r="Y694" s="1"/>
    </row>
    <row r="695" spans="1:25" x14ac:dyDescent="0.25">
      <c r="A695" s="26"/>
      <c r="B695" s="10"/>
      <c r="C695" s="9"/>
      <c r="D695" s="31"/>
      <c r="E695" s="4"/>
      <c r="F695" s="4"/>
      <c r="G695" s="4"/>
      <c r="H695" s="4"/>
      <c r="I695" s="4"/>
      <c r="J695" s="53">
        <f t="shared" si="33"/>
        <v>0</v>
      </c>
      <c r="K695" s="5"/>
      <c r="L695" s="5"/>
      <c r="M695" s="5"/>
      <c r="N695" s="5"/>
      <c r="O695" s="5"/>
      <c r="P695" s="54">
        <f t="shared" si="34"/>
        <v>0</v>
      </c>
      <c r="Q695" s="3"/>
      <c r="R695" s="3"/>
      <c r="S695" s="3"/>
      <c r="T695" s="3"/>
      <c r="U695" s="3"/>
      <c r="V695" s="55">
        <f t="shared" si="35"/>
        <v>0</v>
      </c>
      <c r="Y695" s="1"/>
    </row>
    <row r="696" spans="1:25" x14ac:dyDescent="0.25">
      <c r="A696" s="26"/>
      <c r="B696" s="10"/>
      <c r="C696" s="9"/>
      <c r="D696" s="31"/>
      <c r="E696" s="4"/>
      <c r="F696" s="4"/>
      <c r="G696" s="4"/>
      <c r="H696" s="4"/>
      <c r="I696" s="4"/>
      <c r="J696" s="53">
        <f t="shared" si="33"/>
        <v>0</v>
      </c>
      <c r="K696" s="5"/>
      <c r="L696" s="5"/>
      <c r="M696" s="5"/>
      <c r="N696" s="5"/>
      <c r="O696" s="5"/>
      <c r="P696" s="54">
        <f t="shared" si="34"/>
        <v>0</v>
      </c>
      <c r="Q696" s="3"/>
      <c r="R696" s="3"/>
      <c r="S696" s="3"/>
      <c r="T696" s="3"/>
      <c r="U696" s="3"/>
      <c r="V696" s="55">
        <f t="shared" si="35"/>
        <v>0</v>
      </c>
      <c r="Y696" s="1"/>
    </row>
    <row r="697" spans="1:25" x14ac:dyDescent="0.25">
      <c r="A697" s="26"/>
      <c r="B697" s="10"/>
      <c r="C697" s="9"/>
      <c r="D697" s="31"/>
      <c r="E697" s="4"/>
      <c r="F697" s="4"/>
      <c r="G697" s="4"/>
      <c r="H697" s="4"/>
      <c r="I697" s="4"/>
      <c r="J697" s="53">
        <f t="shared" si="33"/>
        <v>0</v>
      </c>
      <c r="K697" s="5"/>
      <c r="L697" s="5"/>
      <c r="M697" s="5"/>
      <c r="N697" s="5"/>
      <c r="O697" s="5"/>
      <c r="P697" s="54">
        <f t="shared" si="34"/>
        <v>0</v>
      </c>
      <c r="Q697" s="3"/>
      <c r="R697" s="3"/>
      <c r="S697" s="3"/>
      <c r="T697" s="3"/>
      <c r="U697" s="3"/>
      <c r="V697" s="55">
        <f t="shared" si="35"/>
        <v>0</v>
      </c>
      <c r="Y697" s="1"/>
    </row>
    <row r="698" spans="1:25" x14ac:dyDescent="0.25">
      <c r="A698" s="26"/>
      <c r="B698" s="10"/>
      <c r="C698" s="9"/>
      <c r="D698" s="31"/>
      <c r="E698" s="4"/>
      <c r="F698" s="4"/>
      <c r="G698" s="4"/>
      <c r="H698" s="4"/>
      <c r="I698" s="4"/>
      <c r="J698" s="53">
        <f t="shared" si="33"/>
        <v>0</v>
      </c>
      <c r="K698" s="5"/>
      <c r="L698" s="5"/>
      <c r="M698" s="5"/>
      <c r="N698" s="5"/>
      <c r="O698" s="5"/>
      <c r="P698" s="54">
        <f t="shared" si="34"/>
        <v>0</v>
      </c>
      <c r="Q698" s="3"/>
      <c r="R698" s="3"/>
      <c r="S698" s="3"/>
      <c r="T698" s="3"/>
      <c r="U698" s="3"/>
      <c r="V698" s="55">
        <f t="shared" si="35"/>
        <v>0</v>
      </c>
      <c r="Y698" s="1"/>
    </row>
    <row r="699" spans="1:25" x14ac:dyDescent="0.25">
      <c r="A699" s="26"/>
      <c r="B699" s="10"/>
      <c r="C699" s="9"/>
      <c r="D699" s="31"/>
      <c r="E699" s="4"/>
      <c r="F699" s="4"/>
      <c r="G699" s="4"/>
      <c r="H699" s="4"/>
      <c r="I699" s="4"/>
      <c r="J699" s="53">
        <f t="shared" si="33"/>
        <v>0</v>
      </c>
      <c r="K699" s="5"/>
      <c r="L699" s="5"/>
      <c r="M699" s="5"/>
      <c r="N699" s="5"/>
      <c r="O699" s="5"/>
      <c r="P699" s="54">
        <f t="shared" si="34"/>
        <v>0</v>
      </c>
      <c r="Q699" s="3"/>
      <c r="R699" s="3"/>
      <c r="S699" s="3"/>
      <c r="T699" s="3"/>
      <c r="U699" s="3"/>
      <c r="V699" s="55">
        <f t="shared" si="35"/>
        <v>0</v>
      </c>
      <c r="Y699" s="1"/>
    </row>
    <row r="700" spans="1:25" x14ac:dyDescent="0.25">
      <c r="A700" s="26"/>
      <c r="B700" s="10"/>
      <c r="C700" s="9"/>
      <c r="D700" s="31"/>
      <c r="E700" s="4"/>
      <c r="F700" s="4"/>
      <c r="G700" s="4"/>
      <c r="H700" s="4"/>
      <c r="I700" s="4"/>
      <c r="J700" s="53">
        <f t="shared" si="33"/>
        <v>0</v>
      </c>
      <c r="K700" s="5"/>
      <c r="L700" s="5"/>
      <c r="M700" s="5"/>
      <c r="N700" s="5"/>
      <c r="O700" s="5"/>
      <c r="P700" s="54">
        <f t="shared" si="34"/>
        <v>0</v>
      </c>
      <c r="Q700" s="3"/>
      <c r="R700" s="3"/>
      <c r="S700" s="3"/>
      <c r="T700" s="3"/>
      <c r="U700" s="3"/>
      <c r="V700" s="55">
        <f t="shared" si="35"/>
        <v>0</v>
      </c>
      <c r="Y700" s="1"/>
    </row>
  </sheetData>
  <sheetProtection algorithmName="SHA-512" hashValue="gHjL4TKBUlg7xcyun+85BJLMsJRF7UFXeS23ig6oIrn39tpvJpWzq2CZp6xjiRBacsWIsf2bH/I7SKyYuXGjLQ==" saltValue="JI/3MZCCVH+/oqV+p49XYw==" spinCount="100000" sheet="1" objects="1" scenarios="1"/>
  <mergeCells count="24">
    <mergeCell ref="W2:W3"/>
    <mergeCell ref="X2:X3"/>
    <mergeCell ref="P2:P3"/>
    <mergeCell ref="Q2:R2"/>
    <mergeCell ref="S2:S3"/>
    <mergeCell ref="T2:T3"/>
    <mergeCell ref="U2:U3"/>
    <mergeCell ref="V2:V3"/>
    <mergeCell ref="S1:T1"/>
    <mergeCell ref="E2:F2"/>
    <mergeCell ref="G2:G3"/>
    <mergeCell ref="H2:H3"/>
    <mergeCell ref="I2:I3"/>
    <mergeCell ref="J2:J3"/>
    <mergeCell ref="K2:L2"/>
    <mergeCell ref="M2:M3"/>
    <mergeCell ref="N2:N3"/>
    <mergeCell ref="O2:O3"/>
    <mergeCell ref="M1:N1"/>
    <mergeCell ref="A1:A3"/>
    <mergeCell ref="B1:B3"/>
    <mergeCell ref="C1:C3"/>
    <mergeCell ref="D1:D3"/>
    <mergeCell ref="F1:I1"/>
  </mergeCells>
  <pageMargins left="0.70866141732283472" right="0.39370078740157483" top="0.74803149606299213" bottom="0.74803149606299213" header="0.31496062992125984" footer="0.31496062992125984"/>
  <pageSetup paperSize="8"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G2"/>
  <sheetViews>
    <sheetView workbookViewId="0"/>
  </sheetViews>
  <sheetFormatPr defaultRowHeight="15" x14ac:dyDescent="0.25"/>
  <cols>
    <col min="2" max="2" width="10.42578125" bestFit="1" customWidth="1"/>
    <col min="3" max="3" width="29.5703125" customWidth="1"/>
    <col min="4" max="4" width="11.5703125" customWidth="1"/>
    <col min="5" max="5" width="24.7109375" customWidth="1"/>
    <col min="6" max="6" width="12.5703125" customWidth="1"/>
    <col min="7" max="7" width="12.85546875" customWidth="1"/>
    <col min="8" max="8" width="13.7109375" customWidth="1"/>
    <col min="9" max="9" width="17.28515625" customWidth="1"/>
    <col min="10" max="10" width="13.140625" customWidth="1"/>
    <col min="11" max="11" width="18.42578125" customWidth="1"/>
    <col min="12" max="15" width="11.140625" customWidth="1"/>
    <col min="16" max="16" width="18.140625" customWidth="1"/>
    <col min="17" max="18" width="14.85546875" customWidth="1"/>
    <col min="19" max="19" width="9.85546875" customWidth="1"/>
    <col min="23" max="24" width="14.85546875" customWidth="1"/>
    <col min="25" max="25" width="9.7109375" customWidth="1"/>
    <col min="29" max="30" width="14.85546875" customWidth="1"/>
    <col min="31" max="31" width="9.85546875" customWidth="1"/>
    <col min="35" max="36" width="8.7109375" customWidth="1"/>
    <col min="38" max="38" width="10" customWidth="1"/>
    <col min="39" max="39" width="12.5703125" customWidth="1"/>
    <col min="41" max="41" width="9.5703125" customWidth="1"/>
    <col min="45" max="45" width="12.7109375" customWidth="1"/>
    <col min="48" max="48" width="22.140625" customWidth="1"/>
    <col min="49" max="49" width="26.85546875" customWidth="1"/>
    <col min="52" max="52" width="14.85546875" bestFit="1" customWidth="1"/>
    <col min="53" max="53" width="12.28515625" customWidth="1"/>
    <col min="54" max="54" width="26.5703125" customWidth="1"/>
    <col min="55" max="55" width="28" customWidth="1"/>
    <col min="56" max="56" width="24.28515625" customWidth="1"/>
    <col min="57" max="57" width="15.140625" customWidth="1"/>
    <col min="58" max="58" width="16" customWidth="1"/>
    <col min="59" max="59" width="20.28515625" customWidth="1"/>
  </cols>
  <sheetData>
    <row r="1" spans="1:59" s="45" customFormat="1" ht="120" x14ac:dyDescent="0.25">
      <c r="A1" s="63" t="s">
        <v>979</v>
      </c>
      <c r="B1" s="63" t="s">
        <v>980</v>
      </c>
      <c r="C1" s="64" t="s">
        <v>981</v>
      </c>
      <c r="D1" s="64" t="s">
        <v>982</v>
      </c>
      <c r="E1" s="63" t="s">
        <v>983</v>
      </c>
      <c r="F1" s="64" t="s">
        <v>984</v>
      </c>
      <c r="G1" s="65" t="s">
        <v>985</v>
      </c>
      <c r="H1" s="63" t="s">
        <v>986</v>
      </c>
      <c r="I1" s="63" t="s">
        <v>987</v>
      </c>
      <c r="J1" s="63" t="s">
        <v>975</v>
      </c>
      <c r="K1" s="63" t="s">
        <v>974</v>
      </c>
      <c r="L1" s="66" t="s">
        <v>2423</v>
      </c>
      <c r="M1" s="66" t="s">
        <v>2407</v>
      </c>
      <c r="N1" s="66" t="s">
        <v>2408</v>
      </c>
      <c r="O1" s="66" t="s">
        <v>2392</v>
      </c>
      <c r="P1" s="66" t="s">
        <v>2406</v>
      </c>
      <c r="Q1" s="67" t="s">
        <v>1006</v>
      </c>
      <c r="R1" s="67" t="s">
        <v>1007</v>
      </c>
      <c r="S1" s="67" t="s">
        <v>2409</v>
      </c>
      <c r="T1" s="67" t="s">
        <v>1008</v>
      </c>
      <c r="U1" s="67" t="s">
        <v>1009</v>
      </c>
      <c r="V1" s="67" t="s">
        <v>2412</v>
      </c>
      <c r="W1" s="68" t="s">
        <v>2410</v>
      </c>
      <c r="X1" s="68" t="s">
        <v>1010</v>
      </c>
      <c r="Y1" s="68" t="s">
        <v>2411</v>
      </c>
      <c r="Z1" s="68" t="s">
        <v>1011</v>
      </c>
      <c r="AA1" s="68" t="s">
        <v>1012</v>
      </c>
      <c r="AB1" s="68" t="s">
        <v>2413</v>
      </c>
      <c r="AC1" s="69" t="s">
        <v>2414</v>
      </c>
      <c r="AD1" s="69" t="s">
        <v>2415</v>
      </c>
      <c r="AE1" s="69" t="s">
        <v>2416</v>
      </c>
      <c r="AF1" s="69" t="s">
        <v>2417</v>
      </c>
      <c r="AG1" s="69" t="s">
        <v>2418</v>
      </c>
      <c r="AH1" s="70" t="s">
        <v>2419</v>
      </c>
      <c r="AI1" s="71" t="s">
        <v>2420</v>
      </c>
      <c r="AJ1" s="71" t="s">
        <v>2401</v>
      </c>
      <c r="AK1" s="72" t="s">
        <v>2421</v>
      </c>
      <c r="AL1" s="73" t="s">
        <v>2422</v>
      </c>
      <c r="AM1" s="63" t="s">
        <v>988</v>
      </c>
      <c r="AN1" s="63" t="s">
        <v>989</v>
      </c>
      <c r="AO1" s="63" t="s">
        <v>990</v>
      </c>
      <c r="AP1" s="63" t="s">
        <v>991</v>
      </c>
      <c r="AQ1" s="63" t="s">
        <v>992</v>
      </c>
      <c r="AR1" s="63" t="s">
        <v>993</v>
      </c>
      <c r="AS1" s="63" t="s">
        <v>994</v>
      </c>
      <c r="AT1" s="63" t="s">
        <v>995</v>
      </c>
      <c r="AU1" s="63" t="s">
        <v>996</v>
      </c>
      <c r="AV1" s="64" t="s">
        <v>997</v>
      </c>
      <c r="AW1" s="64" t="s">
        <v>998</v>
      </c>
      <c r="AX1" s="64" t="s">
        <v>23</v>
      </c>
      <c r="AY1" s="64" t="s">
        <v>1002</v>
      </c>
      <c r="AZ1" s="64" t="s">
        <v>25</v>
      </c>
      <c r="BA1" s="74" t="s">
        <v>999</v>
      </c>
      <c r="BB1" s="64" t="s">
        <v>28</v>
      </c>
      <c r="BC1" s="64" t="s">
        <v>29</v>
      </c>
      <c r="BD1" s="64" t="s">
        <v>1000</v>
      </c>
      <c r="BE1" s="64" t="s">
        <v>22</v>
      </c>
      <c r="BF1" s="74" t="s">
        <v>1001</v>
      </c>
      <c r="BG1" s="63" t="s">
        <v>996</v>
      </c>
    </row>
    <row r="2" spans="1:59" s="115" customFormat="1" ht="30" x14ac:dyDescent="0.25">
      <c r="A2" s="117">
        <v>1</v>
      </c>
      <c r="B2" s="118">
        <f>'Basic Info'!D3</f>
        <v>0</v>
      </c>
      <c r="C2" s="117">
        <f>'Basic Info'!B4</f>
        <v>0</v>
      </c>
      <c r="D2" s="117">
        <f>'Basic Info'!B17</f>
        <v>0</v>
      </c>
      <c r="E2" s="117" t="str">
        <f>'Basic Info'!D18</f>
        <v>Merchant cum Manufacturer Exporter</v>
      </c>
      <c r="F2" s="118">
        <f>'Basic Info'!D17</f>
        <v>0</v>
      </c>
      <c r="G2" s="117">
        <f>'Basic Info'!B14</f>
        <v>0</v>
      </c>
      <c r="H2" s="118">
        <f>'Basic Info'!D14</f>
        <v>0</v>
      </c>
      <c r="I2" s="117">
        <f>'Basic Info'!B21</f>
        <v>0</v>
      </c>
      <c r="J2" s="118">
        <f>'Basic Info'!D20</f>
        <v>0</v>
      </c>
      <c r="K2" s="117">
        <f>'Basic Info'!D21</f>
        <v>0</v>
      </c>
      <c r="L2" s="119">
        <f>'Basic Info'!D23</f>
        <v>0</v>
      </c>
      <c r="M2" s="119">
        <f>'Basic Info'!D24</f>
        <v>0</v>
      </c>
      <c r="N2" s="119">
        <f>'Basic Info'!D25</f>
        <v>0</v>
      </c>
      <c r="O2" s="119">
        <f>'Basic Info'!D26</f>
        <v>0</v>
      </c>
      <c r="P2" s="120" t="str">
        <f>IF('Basic Info'!$D$18="Merchant Exporter",'Basic Info'!$D$30,'Basic Info'!$D$27)</f>
        <v>Micro Enterprise</v>
      </c>
      <c r="Q2" s="121">
        <f>'HSN Details'!E4</f>
        <v>0</v>
      </c>
      <c r="R2" s="121">
        <f>'HSN Details'!F4</f>
        <v>0</v>
      </c>
      <c r="S2" s="121">
        <f>'HSN Details'!G4</f>
        <v>0</v>
      </c>
      <c r="T2" s="121">
        <f>'HSN Details'!H4</f>
        <v>0</v>
      </c>
      <c r="U2" s="121">
        <f>'HSN Details'!I4</f>
        <v>0</v>
      </c>
      <c r="V2" s="121">
        <f>'HSN Details'!J4</f>
        <v>0</v>
      </c>
      <c r="W2" s="121">
        <f>'HSN Details'!K4</f>
        <v>0</v>
      </c>
      <c r="X2" s="121">
        <f>'HSN Details'!L4</f>
        <v>0</v>
      </c>
      <c r="Y2" s="121">
        <f>'HSN Details'!M4</f>
        <v>0</v>
      </c>
      <c r="Z2" s="121">
        <f>'HSN Details'!N4</f>
        <v>0</v>
      </c>
      <c r="AA2" s="121">
        <f>'HSN Details'!O4</f>
        <v>0</v>
      </c>
      <c r="AB2" s="121">
        <f>'HSN Details'!P4</f>
        <v>0</v>
      </c>
      <c r="AC2" s="121">
        <f>'HSN Details'!Q4</f>
        <v>0</v>
      </c>
      <c r="AD2" s="121">
        <f>'HSN Details'!R4</f>
        <v>0</v>
      </c>
      <c r="AE2" s="121">
        <f>'HSN Details'!S4</f>
        <v>0</v>
      </c>
      <c r="AF2" s="121">
        <f>'HSN Details'!T4</f>
        <v>0</v>
      </c>
      <c r="AG2" s="121">
        <f>'HSN Details'!U4</f>
        <v>0</v>
      </c>
      <c r="AH2" s="121">
        <f>'HSN Details'!V4</f>
        <v>0</v>
      </c>
      <c r="AI2" s="122" t="e">
        <f>'HSN Details'!AA4</f>
        <v>#DIV/0!</v>
      </c>
      <c r="AJ2" s="122" t="e">
        <f>'HSN Details'!AB4</f>
        <v>#DIV/0!</v>
      </c>
      <c r="AK2" s="121">
        <f>'HSN Details'!X4</f>
        <v>0</v>
      </c>
      <c r="AL2" s="121">
        <f>'HSN Details'!Z4</f>
        <v>0</v>
      </c>
      <c r="AM2" s="116"/>
      <c r="AN2" s="116"/>
      <c r="AO2" s="116"/>
      <c r="AP2" s="116"/>
      <c r="AQ2" s="116"/>
      <c r="AR2" s="116"/>
      <c r="AS2" s="116"/>
      <c r="AT2" s="116"/>
      <c r="AU2" s="116"/>
      <c r="AV2" s="117">
        <f>'Basic Info'!B4</f>
        <v>0</v>
      </c>
      <c r="AW2" s="117">
        <f>'Basic Info'!B5</f>
        <v>0</v>
      </c>
      <c r="AX2" s="117">
        <f>'Basic Info'!B6</f>
        <v>0</v>
      </c>
      <c r="AY2" s="117">
        <f>'Basic Info'!B8</f>
        <v>0</v>
      </c>
      <c r="AZ2" s="117">
        <f>'Basic Info'!B7</f>
        <v>0</v>
      </c>
      <c r="BA2" s="117">
        <f>'Basic Info'!B9</f>
        <v>0</v>
      </c>
      <c r="BB2" s="117">
        <f>'Basic Info'!B10</f>
        <v>0</v>
      </c>
      <c r="BC2" s="117">
        <f>'Basic Info'!B11</f>
        <v>0</v>
      </c>
      <c r="BD2" s="117">
        <f>'Basic Info'!D4</f>
        <v>0</v>
      </c>
      <c r="BE2" s="117">
        <f>'Basic Info'!D5</f>
        <v>0</v>
      </c>
      <c r="BF2" s="117">
        <f>'Basic Info'!D6</f>
        <v>0</v>
      </c>
      <c r="BG2" s="116"/>
    </row>
  </sheetData>
  <sheetProtection algorithmName="SHA-512" hashValue="Q9rCvWVmktGXnNyYEAIqQyXduqYuWcBEo/Tb06L3Jr8z7s2Au64bJxaeZWiCEQBIUIbJX1F04AA88EVnuxKBTw==" saltValue="2tcXyirV6u7kavTXtJATC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99"/>
  <sheetViews>
    <sheetView workbookViewId="0">
      <selection activeCell="A2" sqref="A2"/>
    </sheetView>
  </sheetViews>
  <sheetFormatPr defaultRowHeight="15" x14ac:dyDescent="0.25"/>
  <cols>
    <col min="1" max="1" width="11.5703125" style="62" customWidth="1"/>
    <col min="2" max="2" width="39.7109375" style="62" customWidth="1"/>
    <col min="3" max="3" width="9.5703125" style="62" customWidth="1"/>
    <col min="4" max="4" width="11.28515625" style="62" bestFit="1" customWidth="1"/>
    <col min="5" max="5" width="11.28515625" style="85" customWidth="1"/>
  </cols>
  <sheetData>
    <row r="1" spans="1:5" s="43" customFormat="1" ht="21.75" customHeight="1" x14ac:dyDescent="0.25">
      <c r="A1" s="59" t="s">
        <v>18</v>
      </c>
      <c r="B1" s="59" t="s">
        <v>8</v>
      </c>
      <c r="C1" s="59" t="s">
        <v>19</v>
      </c>
      <c r="D1" s="59" t="s">
        <v>20</v>
      </c>
      <c r="E1" s="84" t="s">
        <v>14</v>
      </c>
    </row>
    <row r="2" spans="1:5" x14ac:dyDescent="0.25">
      <c r="A2" s="60">
        <v>2525</v>
      </c>
      <c r="B2" s="61" t="s">
        <v>49</v>
      </c>
      <c r="C2" s="60" t="s">
        <v>17</v>
      </c>
      <c r="D2" s="60" t="s">
        <v>17</v>
      </c>
      <c r="E2" s="60">
        <v>24</v>
      </c>
    </row>
    <row r="3" spans="1:5" x14ac:dyDescent="0.25">
      <c r="A3" s="60">
        <v>6301</v>
      </c>
      <c r="B3" s="61" t="s">
        <v>50</v>
      </c>
      <c r="C3" s="60" t="s">
        <v>17</v>
      </c>
      <c r="D3" s="60" t="s">
        <v>17</v>
      </c>
      <c r="E3" s="60">
        <v>22</v>
      </c>
    </row>
    <row r="4" spans="1:5" ht="60" x14ac:dyDescent="0.25">
      <c r="A4" s="60">
        <v>6804</v>
      </c>
      <c r="B4" s="61" t="s">
        <v>51</v>
      </c>
      <c r="C4" s="60" t="s">
        <v>17</v>
      </c>
      <c r="D4" s="60" t="s">
        <v>17</v>
      </c>
      <c r="E4" s="60">
        <v>36</v>
      </c>
    </row>
    <row r="5" spans="1:5" ht="45" x14ac:dyDescent="0.25">
      <c r="A5" s="60">
        <v>6805</v>
      </c>
      <c r="B5" s="61" t="s">
        <v>52</v>
      </c>
      <c r="C5" s="60" t="s">
        <v>17</v>
      </c>
      <c r="D5" s="60" t="s">
        <v>17</v>
      </c>
      <c r="E5" s="60">
        <v>36</v>
      </c>
    </row>
    <row r="6" spans="1:5" ht="45" x14ac:dyDescent="0.25">
      <c r="A6" s="60">
        <v>6814</v>
      </c>
      <c r="B6" s="61" t="s">
        <v>53</v>
      </c>
      <c r="C6" s="60" t="s">
        <v>17</v>
      </c>
      <c r="D6" s="60" t="s">
        <v>17</v>
      </c>
      <c r="E6" s="60">
        <v>24</v>
      </c>
    </row>
    <row r="7" spans="1:5" ht="60" x14ac:dyDescent="0.25">
      <c r="A7" s="60">
        <v>6815</v>
      </c>
      <c r="B7" s="61" t="s">
        <v>54</v>
      </c>
      <c r="C7" s="60" t="s">
        <v>17</v>
      </c>
      <c r="D7" s="60" t="s">
        <v>17</v>
      </c>
      <c r="E7" s="60">
        <v>24</v>
      </c>
    </row>
    <row r="8" spans="1:5" x14ac:dyDescent="0.25">
      <c r="A8" s="60">
        <v>7202</v>
      </c>
      <c r="B8" s="61" t="s">
        <v>55</v>
      </c>
      <c r="C8" s="60" t="s">
        <v>17</v>
      </c>
      <c r="D8" s="60" t="s">
        <v>17</v>
      </c>
      <c r="E8" s="60">
        <v>3</v>
      </c>
    </row>
    <row r="9" spans="1:5" ht="30" x14ac:dyDescent="0.25">
      <c r="A9" s="60">
        <v>7204</v>
      </c>
      <c r="B9" s="61" t="s">
        <v>56</v>
      </c>
      <c r="C9" s="60" t="s">
        <v>17</v>
      </c>
      <c r="D9" s="60" t="s">
        <v>17</v>
      </c>
      <c r="E9" s="60">
        <v>36</v>
      </c>
    </row>
    <row r="10" spans="1:5" ht="45" x14ac:dyDescent="0.25">
      <c r="A10" s="60">
        <v>7208</v>
      </c>
      <c r="B10" s="61" t="s">
        <v>57</v>
      </c>
      <c r="C10" s="60" t="s">
        <v>17</v>
      </c>
      <c r="D10" s="60" t="s">
        <v>17</v>
      </c>
      <c r="E10" s="60">
        <v>2</v>
      </c>
    </row>
    <row r="11" spans="1:5" ht="45" x14ac:dyDescent="0.25">
      <c r="A11" s="60">
        <v>7209</v>
      </c>
      <c r="B11" s="61" t="s">
        <v>58</v>
      </c>
      <c r="C11" s="60" t="s">
        <v>17</v>
      </c>
      <c r="D11" s="60" t="s">
        <v>17</v>
      </c>
      <c r="E11" s="60">
        <v>2</v>
      </c>
    </row>
    <row r="12" spans="1:5" ht="45" x14ac:dyDescent="0.25">
      <c r="A12" s="60">
        <v>7210</v>
      </c>
      <c r="B12" s="61" t="s">
        <v>59</v>
      </c>
      <c r="C12" s="60" t="s">
        <v>17</v>
      </c>
      <c r="D12" s="60" t="s">
        <v>17</v>
      </c>
      <c r="E12" s="60">
        <v>2</v>
      </c>
    </row>
    <row r="13" spans="1:5" ht="30" x14ac:dyDescent="0.25">
      <c r="A13" s="60">
        <v>7211</v>
      </c>
      <c r="B13" s="61" t="s">
        <v>60</v>
      </c>
      <c r="C13" s="60" t="s">
        <v>17</v>
      </c>
      <c r="D13" s="60" t="s">
        <v>17</v>
      </c>
      <c r="E13" s="60">
        <v>2</v>
      </c>
    </row>
    <row r="14" spans="1:5" ht="45" x14ac:dyDescent="0.25">
      <c r="A14" s="60">
        <v>7212</v>
      </c>
      <c r="B14" s="61" t="s">
        <v>61</v>
      </c>
      <c r="C14" s="60" t="s">
        <v>17</v>
      </c>
      <c r="D14" s="60" t="s">
        <v>17</v>
      </c>
      <c r="E14" s="60">
        <v>2</v>
      </c>
    </row>
    <row r="15" spans="1:5" ht="30" x14ac:dyDescent="0.25">
      <c r="A15" s="60">
        <v>7213</v>
      </c>
      <c r="B15" s="61" t="s">
        <v>62</v>
      </c>
      <c r="C15" s="60" t="s">
        <v>17</v>
      </c>
      <c r="D15" s="60" t="s">
        <v>17</v>
      </c>
      <c r="E15" s="60">
        <v>2</v>
      </c>
    </row>
    <row r="16" spans="1:5" ht="45" x14ac:dyDescent="0.25">
      <c r="A16" s="60">
        <v>7214</v>
      </c>
      <c r="B16" s="61" t="s">
        <v>63</v>
      </c>
      <c r="C16" s="60" t="s">
        <v>17</v>
      </c>
      <c r="D16" s="60" t="s">
        <v>17</v>
      </c>
      <c r="E16" s="60">
        <v>2</v>
      </c>
    </row>
    <row r="17" spans="1:5" ht="30" x14ac:dyDescent="0.25">
      <c r="A17" s="60">
        <v>7215</v>
      </c>
      <c r="B17" s="61" t="s">
        <v>64</v>
      </c>
      <c r="C17" s="60" t="s">
        <v>17</v>
      </c>
      <c r="D17" s="60" t="s">
        <v>17</v>
      </c>
      <c r="E17" s="60">
        <v>2</v>
      </c>
    </row>
    <row r="18" spans="1:5" ht="30" x14ac:dyDescent="0.25">
      <c r="A18" s="60">
        <v>7216</v>
      </c>
      <c r="B18" s="61" t="s">
        <v>65</v>
      </c>
      <c r="C18" s="60" t="s">
        <v>17</v>
      </c>
      <c r="D18" s="60" t="s">
        <v>17</v>
      </c>
      <c r="E18" s="60">
        <v>2</v>
      </c>
    </row>
    <row r="19" spans="1:5" x14ac:dyDescent="0.25">
      <c r="A19" s="60">
        <v>7217</v>
      </c>
      <c r="B19" s="61" t="s">
        <v>66</v>
      </c>
      <c r="C19" s="60" t="s">
        <v>17</v>
      </c>
      <c r="D19" s="60" t="s">
        <v>17</v>
      </c>
      <c r="E19" s="60">
        <v>2</v>
      </c>
    </row>
    <row r="20" spans="1:5" ht="45" x14ac:dyDescent="0.25">
      <c r="A20" s="60">
        <v>7218</v>
      </c>
      <c r="B20" s="61" t="s">
        <v>67</v>
      </c>
      <c r="C20" s="60" t="s">
        <v>17</v>
      </c>
      <c r="D20" s="60" t="s">
        <v>17</v>
      </c>
      <c r="E20" s="60">
        <v>1</v>
      </c>
    </row>
    <row r="21" spans="1:5" ht="30" x14ac:dyDescent="0.25">
      <c r="A21" s="60">
        <v>7219</v>
      </c>
      <c r="B21" s="61" t="s">
        <v>68</v>
      </c>
      <c r="C21" s="60" t="s">
        <v>17</v>
      </c>
      <c r="D21" s="60" t="s">
        <v>17</v>
      </c>
      <c r="E21" s="60">
        <v>2</v>
      </c>
    </row>
    <row r="22" spans="1:5" ht="30" x14ac:dyDescent="0.25">
      <c r="A22" s="60">
        <v>7220</v>
      </c>
      <c r="B22" s="61" t="s">
        <v>69</v>
      </c>
      <c r="C22" s="60" t="s">
        <v>17</v>
      </c>
      <c r="D22" s="60" t="s">
        <v>17</v>
      </c>
      <c r="E22" s="60">
        <v>2</v>
      </c>
    </row>
    <row r="23" spans="1:5" ht="30" x14ac:dyDescent="0.25">
      <c r="A23" s="60">
        <v>7221</v>
      </c>
      <c r="B23" s="61" t="s">
        <v>70</v>
      </c>
      <c r="C23" s="60" t="s">
        <v>17</v>
      </c>
      <c r="D23" s="60" t="s">
        <v>17</v>
      </c>
      <c r="E23" s="60">
        <v>2</v>
      </c>
    </row>
    <row r="24" spans="1:5" ht="45" x14ac:dyDescent="0.25">
      <c r="A24" s="60">
        <v>7222</v>
      </c>
      <c r="B24" s="61" t="s">
        <v>71</v>
      </c>
      <c r="C24" s="60" t="s">
        <v>17</v>
      </c>
      <c r="D24" s="60" t="s">
        <v>17</v>
      </c>
      <c r="E24" s="60">
        <v>2</v>
      </c>
    </row>
    <row r="25" spans="1:5" x14ac:dyDescent="0.25">
      <c r="A25" s="60">
        <v>7223</v>
      </c>
      <c r="B25" s="61" t="s">
        <v>72</v>
      </c>
      <c r="C25" s="60" t="s">
        <v>17</v>
      </c>
      <c r="D25" s="60" t="s">
        <v>17</v>
      </c>
      <c r="E25" s="60">
        <v>2</v>
      </c>
    </row>
    <row r="26" spans="1:5" ht="45" x14ac:dyDescent="0.25">
      <c r="A26" s="60">
        <v>7224</v>
      </c>
      <c r="B26" s="61" t="s">
        <v>73</v>
      </c>
      <c r="C26" s="60" t="s">
        <v>17</v>
      </c>
      <c r="D26" s="60" t="s">
        <v>17</v>
      </c>
      <c r="E26" s="60">
        <v>1</v>
      </c>
    </row>
    <row r="27" spans="1:5" ht="30" x14ac:dyDescent="0.25">
      <c r="A27" s="60">
        <v>7225</v>
      </c>
      <c r="B27" s="61" t="s">
        <v>74</v>
      </c>
      <c r="C27" s="60" t="s">
        <v>17</v>
      </c>
      <c r="D27" s="60" t="s">
        <v>17</v>
      </c>
      <c r="E27" s="60">
        <v>2</v>
      </c>
    </row>
    <row r="28" spans="1:5" x14ac:dyDescent="0.25">
      <c r="A28" s="60">
        <v>7226</v>
      </c>
      <c r="B28" s="61" t="s">
        <v>75</v>
      </c>
      <c r="C28" s="60" t="s">
        <v>17</v>
      </c>
      <c r="D28" s="60" t="s">
        <v>17</v>
      </c>
      <c r="E28" s="60">
        <v>2</v>
      </c>
    </row>
    <row r="29" spans="1:5" ht="30" x14ac:dyDescent="0.25">
      <c r="A29" s="60">
        <v>7227</v>
      </c>
      <c r="B29" s="61" t="s">
        <v>76</v>
      </c>
      <c r="C29" s="60" t="s">
        <v>17</v>
      </c>
      <c r="D29" s="60" t="s">
        <v>17</v>
      </c>
      <c r="E29" s="60">
        <v>2</v>
      </c>
    </row>
    <row r="30" spans="1:5" ht="45" x14ac:dyDescent="0.25">
      <c r="A30" s="60">
        <v>7228</v>
      </c>
      <c r="B30" s="61" t="s">
        <v>77</v>
      </c>
      <c r="C30" s="60" t="s">
        <v>17</v>
      </c>
      <c r="D30" s="60" t="s">
        <v>17</v>
      </c>
      <c r="E30" s="60">
        <v>2</v>
      </c>
    </row>
    <row r="31" spans="1:5" x14ac:dyDescent="0.25">
      <c r="A31" s="60">
        <v>7229</v>
      </c>
      <c r="B31" s="61" t="s">
        <v>78</v>
      </c>
      <c r="C31" s="60" t="s">
        <v>17</v>
      </c>
      <c r="D31" s="60" t="s">
        <v>17</v>
      </c>
      <c r="E31" s="60">
        <v>2</v>
      </c>
    </row>
    <row r="32" spans="1:5" ht="60" x14ac:dyDescent="0.25">
      <c r="A32" s="60">
        <v>7301</v>
      </c>
      <c r="B32" s="61" t="s">
        <v>79</v>
      </c>
      <c r="C32" s="60" t="s">
        <v>17</v>
      </c>
      <c r="D32" s="60" t="s">
        <v>17</v>
      </c>
      <c r="E32" s="60">
        <v>2</v>
      </c>
    </row>
    <row r="33" spans="1:5" ht="60" x14ac:dyDescent="0.25">
      <c r="A33" s="60">
        <v>7302</v>
      </c>
      <c r="B33" s="61" t="s">
        <v>80</v>
      </c>
      <c r="C33" s="60" t="s">
        <v>17</v>
      </c>
      <c r="D33" s="60" t="s">
        <v>17</v>
      </c>
      <c r="E33" s="60">
        <v>2</v>
      </c>
    </row>
    <row r="34" spans="1:5" ht="30" x14ac:dyDescent="0.25">
      <c r="A34" s="60">
        <v>7303</v>
      </c>
      <c r="B34" s="61" t="s">
        <v>81</v>
      </c>
      <c r="C34" s="60" t="s">
        <v>17</v>
      </c>
      <c r="D34" s="60" t="s">
        <v>17</v>
      </c>
      <c r="E34" s="60">
        <v>4</v>
      </c>
    </row>
    <row r="35" spans="1:5" ht="45" x14ac:dyDescent="0.25">
      <c r="A35" s="60">
        <v>7304</v>
      </c>
      <c r="B35" s="61" t="s">
        <v>82</v>
      </c>
      <c r="C35" s="60" t="s">
        <v>17</v>
      </c>
      <c r="D35" s="60" t="s">
        <v>17</v>
      </c>
      <c r="E35" s="60">
        <v>6</v>
      </c>
    </row>
    <row r="36" spans="1:5" ht="60" x14ac:dyDescent="0.25">
      <c r="A36" s="60">
        <v>7305</v>
      </c>
      <c r="B36" s="61" t="s">
        <v>83</v>
      </c>
      <c r="C36" s="60" t="s">
        <v>17</v>
      </c>
      <c r="D36" s="60" t="s">
        <v>17</v>
      </c>
      <c r="E36" s="60">
        <v>6</v>
      </c>
    </row>
    <row r="37" spans="1:5" ht="45" x14ac:dyDescent="0.25">
      <c r="A37" s="60">
        <v>7306</v>
      </c>
      <c r="B37" s="61" t="s">
        <v>84</v>
      </c>
      <c r="C37" s="60" t="s">
        <v>17</v>
      </c>
      <c r="D37" s="60" t="s">
        <v>17</v>
      </c>
      <c r="E37" s="60">
        <v>6</v>
      </c>
    </row>
    <row r="38" spans="1:5" ht="60" x14ac:dyDescent="0.25">
      <c r="A38" s="60">
        <v>7308</v>
      </c>
      <c r="B38" s="61" t="s">
        <v>85</v>
      </c>
      <c r="C38" s="60" t="s">
        <v>17</v>
      </c>
      <c r="D38" s="60" t="s">
        <v>17</v>
      </c>
      <c r="E38" s="60">
        <v>12</v>
      </c>
    </row>
    <row r="39" spans="1:5" ht="60" x14ac:dyDescent="0.25">
      <c r="A39" s="60">
        <v>7309</v>
      </c>
      <c r="B39" s="61" t="s">
        <v>86</v>
      </c>
      <c r="C39" s="60" t="s">
        <v>17</v>
      </c>
      <c r="D39" s="60" t="s">
        <v>17</v>
      </c>
      <c r="E39" s="60">
        <v>12</v>
      </c>
    </row>
    <row r="40" spans="1:5" ht="60" x14ac:dyDescent="0.25">
      <c r="A40" s="60">
        <v>7310</v>
      </c>
      <c r="B40" s="61" t="s">
        <v>87</v>
      </c>
      <c r="C40" s="60" t="s">
        <v>17</v>
      </c>
      <c r="D40" s="60" t="s">
        <v>17</v>
      </c>
      <c r="E40" s="60">
        <v>12</v>
      </c>
    </row>
    <row r="41" spans="1:5" ht="30" x14ac:dyDescent="0.25">
      <c r="A41" s="60">
        <v>7311</v>
      </c>
      <c r="B41" s="61" t="s">
        <v>88</v>
      </c>
      <c r="C41" s="60" t="s">
        <v>17</v>
      </c>
      <c r="D41" s="60" t="s">
        <v>17</v>
      </c>
      <c r="E41" s="60">
        <v>12</v>
      </c>
    </row>
    <row r="42" spans="1:5" ht="45" x14ac:dyDescent="0.25">
      <c r="A42" s="60">
        <v>7312</v>
      </c>
      <c r="B42" s="61" t="s">
        <v>89</v>
      </c>
      <c r="C42" s="60" t="s">
        <v>17</v>
      </c>
      <c r="D42" s="60" t="s">
        <v>17</v>
      </c>
      <c r="E42" s="60">
        <v>11</v>
      </c>
    </row>
    <row r="43" spans="1:5" ht="60" x14ac:dyDescent="0.25">
      <c r="A43" s="60">
        <v>7313</v>
      </c>
      <c r="B43" s="61" t="s">
        <v>90</v>
      </c>
      <c r="C43" s="60" t="s">
        <v>17</v>
      </c>
      <c r="D43" s="60" t="s">
        <v>17</v>
      </c>
      <c r="E43" s="60">
        <v>11</v>
      </c>
    </row>
    <row r="44" spans="1:5" ht="45" x14ac:dyDescent="0.25">
      <c r="A44" s="60">
        <v>7314</v>
      </c>
      <c r="B44" s="61" t="s">
        <v>91</v>
      </c>
      <c r="C44" s="60" t="s">
        <v>17</v>
      </c>
      <c r="D44" s="60" t="s">
        <v>17</v>
      </c>
      <c r="E44" s="60">
        <v>11</v>
      </c>
    </row>
    <row r="45" spans="1:5" ht="30" x14ac:dyDescent="0.25">
      <c r="A45" s="60">
        <v>7316</v>
      </c>
      <c r="B45" s="61" t="s">
        <v>92</v>
      </c>
      <c r="C45" s="60" t="s">
        <v>17</v>
      </c>
      <c r="D45" s="60" t="s">
        <v>17</v>
      </c>
      <c r="E45" s="60">
        <v>12</v>
      </c>
    </row>
    <row r="46" spans="1:5" ht="60" x14ac:dyDescent="0.25">
      <c r="A46" s="60">
        <v>7317</v>
      </c>
      <c r="B46" s="61" t="s">
        <v>93</v>
      </c>
      <c r="C46" s="60" t="s">
        <v>17</v>
      </c>
      <c r="D46" s="60" t="s">
        <v>17</v>
      </c>
      <c r="E46" s="60">
        <v>11</v>
      </c>
    </row>
    <row r="47" spans="1:5" ht="60" x14ac:dyDescent="0.25">
      <c r="A47" s="60">
        <v>7318</v>
      </c>
      <c r="B47" s="61" t="s">
        <v>94</v>
      </c>
      <c r="C47" s="60" t="s">
        <v>17</v>
      </c>
      <c r="D47" s="60" t="s">
        <v>17</v>
      </c>
      <c r="E47" s="60">
        <v>11</v>
      </c>
    </row>
    <row r="48" spans="1:5" ht="75" x14ac:dyDescent="0.25">
      <c r="A48" s="60">
        <v>7319</v>
      </c>
      <c r="B48" s="61" t="s">
        <v>95</v>
      </c>
      <c r="C48" s="60" t="s">
        <v>17</v>
      </c>
      <c r="D48" s="60" t="s">
        <v>17</v>
      </c>
      <c r="E48" s="60">
        <v>12</v>
      </c>
    </row>
    <row r="49" spans="1:5" ht="30" x14ac:dyDescent="0.25">
      <c r="A49" s="60">
        <v>7320</v>
      </c>
      <c r="B49" s="61" t="s">
        <v>96</v>
      </c>
      <c r="C49" s="60" t="s">
        <v>17</v>
      </c>
      <c r="D49" s="60" t="s">
        <v>17</v>
      </c>
      <c r="E49" s="60">
        <v>11</v>
      </c>
    </row>
    <row r="50" spans="1:5" ht="60" x14ac:dyDescent="0.25">
      <c r="A50" s="60">
        <v>7321</v>
      </c>
      <c r="B50" s="61" t="s">
        <v>97</v>
      </c>
      <c r="C50" s="60" t="s">
        <v>17</v>
      </c>
      <c r="D50" s="60" t="s">
        <v>17</v>
      </c>
      <c r="E50" s="60">
        <v>22</v>
      </c>
    </row>
    <row r="51" spans="1:5" x14ac:dyDescent="0.25">
      <c r="A51" s="60">
        <v>7325</v>
      </c>
      <c r="B51" s="61" t="s">
        <v>98</v>
      </c>
      <c r="C51" s="60" t="s">
        <v>17</v>
      </c>
      <c r="D51" s="60" t="s">
        <v>17</v>
      </c>
      <c r="E51" s="60">
        <v>4</v>
      </c>
    </row>
    <row r="52" spans="1:5" ht="30" x14ac:dyDescent="0.25">
      <c r="A52" s="60">
        <v>7401</v>
      </c>
      <c r="B52" s="61" t="s">
        <v>99</v>
      </c>
      <c r="C52" s="60" t="s">
        <v>17</v>
      </c>
      <c r="D52" s="60" t="s">
        <v>17</v>
      </c>
      <c r="E52" s="60">
        <v>8</v>
      </c>
    </row>
    <row r="53" spans="1:5" ht="30" x14ac:dyDescent="0.25">
      <c r="A53" s="60">
        <v>7402</v>
      </c>
      <c r="B53" s="61" t="s">
        <v>100</v>
      </c>
      <c r="C53" s="60" t="s">
        <v>17</v>
      </c>
      <c r="D53" s="60" t="s">
        <v>17</v>
      </c>
      <c r="E53" s="60">
        <v>8</v>
      </c>
    </row>
    <row r="54" spans="1:5" ht="30" x14ac:dyDescent="0.25">
      <c r="A54" s="60">
        <v>7403</v>
      </c>
      <c r="B54" s="61" t="s">
        <v>101</v>
      </c>
      <c r="C54" s="60" t="s">
        <v>17</v>
      </c>
      <c r="D54" s="60" t="s">
        <v>17</v>
      </c>
      <c r="E54" s="60">
        <v>8</v>
      </c>
    </row>
    <row r="55" spans="1:5" x14ac:dyDescent="0.25">
      <c r="A55" s="60">
        <v>7404</v>
      </c>
      <c r="B55" s="61" t="s">
        <v>102</v>
      </c>
      <c r="C55" s="60" t="s">
        <v>17</v>
      </c>
      <c r="D55" s="60" t="s">
        <v>17</v>
      </c>
      <c r="E55" s="60">
        <v>36</v>
      </c>
    </row>
    <row r="56" spans="1:5" x14ac:dyDescent="0.25">
      <c r="A56" s="60">
        <v>7405</v>
      </c>
      <c r="B56" s="61" t="s">
        <v>103</v>
      </c>
      <c r="C56" s="60" t="s">
        <v>17</v>
      </c>
      <c r="D56" s="60" t="s">
        <v>17</v>
      </c>
      <c r="E56" s="60">
        <v>8</v>
      </c>
    </row>
    <row r="57" spans="1:5" x14ac:dyDescent="0.25">
      <c r="A57" s="60">
        <v>7406</v>
      </c>
      <c r="B57" s="61" t="s">
        <v>104</v>
      </c>
      <c r="C57" s="60" t="s">
        <v>17</v>
      </c>
      <c r="D57" s="60" t="s">
        <v>17</v>
      </c>
      <c r="E57" s="60">
        <v>8</v>
      </c>
    </row>
    <row r="58" spans="1:5" x14ac:dyDescent="0.25">
      <c r="A58" s="60">
        <v>7407</v>
      </c>
      <c r="B58" s="61" t="s">
        <v>105</v>
      </c>
      <c r="C58" s="60" t="s">
        <v>17</v>
      </c>
      <c r="D58" s="60" t="s">
        <v>17</v>
      </c>
      <c r="E58" s="60">
        <v>8</v>
      </c>
    </row>
    <row r="59" spans="1:5" x14ac:dyDescent="0.25">
      <c r="A59" s="60">
        <v>7408</v>
      </c>
      <c r="B59" s="61" t="s">
        <v>106</v>
      </c>
      <c r="C59" s="60" t="s">
        <v>17</v>
      </c>
      <c r="D59" s="60" t="s">
        <v>17</v>
      </c>
      <c r="E59" s="60">
        <v>8</v>
      </c>
    </row>
    <row r="60" spans="1:5" ht="30" x14ac:dyDescent="0.25">
      <c r="A60" s="60">
        <v>7409</v>
      </c>
      <c r="B60" s="61" t="s">
        <v>107</v>
      </c>
      <c r="C60" s="60" t="s">
        <v>17</v>
      </c>
      <c r="D60" s="60" t="s">
        <v>17</v>
      </c>
      <c r="E60" s="60">
        <v>8</v>
      </c>
    </row>
    <row r="61" spans="1:5" ht="60" x14ac:dyDescent="0.25">
      <c r="A61" s="60">
        <v>7410</v>
      </c>
      <c r="B61" s="61" t="s">
        <v>108</v>
      </c>
      <c r="C61" s="60" t="s">
        <v>17</v>
      </c>
      <c r="D61" s="60" t="s">
        <v>17</v>
      </c>
      <c r="E61" s="60">
        <v>8</v>
      </c>
    </row>
    <row r="62" spans="1:5" x14ac:dyDescent="0.25">
      <c r="A62" s="60">
        <v>7411</v>
      </c>
      <c r="B62" s="61" t="s">
        <v>109</v>
      </c>
      <c r="C62" s="60" t="s">
        <v>17</v>
      </c>
      <c r="D62" s="60" t="s">
        <v>17</v>
      </c>
      <c r="E62" s="60">
        <v>8</v>
      </c>
    </row>
    <row r="63" spans="1:5" ht="30" x14ac:dyDescent="0.25">
      <c r="A63" s="60">
        <v>7412</v>
      </c>
      <c r="B63" s="61" t="s">
        <v>110</v>
      </c>
      <c r="C63" s="60" t="s">
        <v>17</v>
      </c>
      <c r="D63" s="60" t="s">
        <v>17</v>
      </c>
      <c r="E63" s="60">
        <v>8</v>
      </c>
    </row>
    <row r="64" spans="1:5" ht="45" x14ac:dyDescent="0.25">
      <c r="A64" s="60">
        <v>7413</v>
      </c>
      <c r="B64" s="61" t="s">
        <v>111</v>
      </c>
      <c r="C64" s="60" t="s">
        <v>17</v>
      </c>
      <c r="D64" s="60" t="s">
        <v>17</v>
      </c>
      <c r="E64" s="60">
        <v>11</v>
      </c>
    </row>
    <row r="65" spans="1:5" ht="45" x14ac:dyDescent="0.25">
      <c r="A65" s="60">
        <v>7414</v>
      </c>
      <c r="B65" s="61" t="s">
        <v>112</v>
      </c>
      <c r="C65" s="60" t="s">
        <v>17</v>
      </c>
      <c r="D65" s="60" t="s">
        <v>17</v>
      </c>
      <c r="E65" s="60">
        <v>11</v>
      </c>
    </row>
    <row r="66" spans="1:5" ht="60" x14ac:dyDescent="0.25">
      <c r="A66" s="60">
        <v>7415</v>
      </c>
      <c r="B66" s="61" t="s">
        <v>113</v>
      </c>
      <c r="C66" s="60" t="s">
        <v>17</v>
      </c>
      <c r="D66" s="60" t="s">
        <v>17</v>
      </c>
      <c r="E66" s="60">
        <v>11</v>
      </c>
    </row>
    <row r="67" spans="1:5" x14ac:dyDescent="0.25">
      <c r="A67" s="60">
        <v>7416</v>
      </c>
      <c r="B67" s="61" t="s">
        <v>114</v>
      </c>
      <c r="C67" s="60" t="s">
        <v>17</v>
      </c>
      <c r="D67" s="60" t="s">
        <v>17</v>
      </c>
      <c r="E67" s="60">
        <v>11</v>
      </c>
    </row>
    <row r="68" spans="1:5" ht="45" x14ac:dyDescent="0.25">
      <c r="A68" s="60">
        <v>7417</v>
      </c>
      <c r="B68" s="61" t="s">
        <v>115</v>
      </c>
      <c r="C68" s="60" t="s">
        <v>17</v>
      </c>
      <c r="D68" s="60" t="s">
        <v>17</v>
      </c>
      <c r="E68" s="60">
        <v>22</v>
      </c>
    </row>
    <row r="69" spans="1:5" ht="60" x14ac:dyDescent="0.25">
      <c r="A69" s="60">
        <v>7418</v>
      </c>
      <c r="B69" s="61" t="s">
        <v>116</v>
      </c>
      <c r="C69" s="60" t="s">
        <v>17</v>
      </c>
      <c r="D69" s="60" t="s">
        <v>17</v>
      </c>
      <c r="E69" s="60">
        <v>9</v>
      </c>
    </row>
    <row r="70" spans="1:5" x14ac:dyDescent="0.25">
      <c r="A70" s="60">
        <v>7419</v>
      </c>
      <c r="B70" s="61" t="s">
        <v>117</v>
      </c>
      <c r="C70" s="60" t="s">
        <v>17</v>
      </c>
      <c r="D70" s="60" t="s">
        <v>17</v>
      </c>
      <c r="E70" s="60">
        <v>12</v>
      </c>
    </row>
    <row r="71" spans="1:5" ht="45" x14ac:dyDescent="0.25">
      <c r="A71" s="60">
        <v>7501</v>
      </c>
      <c r="B71" s="61" t="s">
        <v>118</v>
      </c>
      <c r="C71" s="60" t="s">
        <v>17</v>
      </c>
      <c r="D71" s="60" t="s">
        <v>17</v>
      </c>
      <c r="E71" s="60">
        <v>8</v>
      </c>
    </row>
    <row r="72" spans="1:5" x14ac:dyDescent="0.25">
      <c r="A72" s="60">
        <v>7502</v>
      </c>
      <c r="B72" s="61" t="s">
        <v>119</v>
      </c>
      <c r="C72" s="60" t="s">
        <v>17</v>
      </c>
      <c r="D72" s="60" t="s">
        <v>17</v>
      </c>
      <c r="E72" s="60">
        <v>8</v>
      </c>
    </row>
    <row r="73" spans="1:5" x14ac:dyDescent="0.25">
      <c r="A73" s="60">
        <v>7503</v>
      </c>
      <c r="B73" s="61" t="s">
        <v>120</v>
      </c>
      <c r="C73" s="60" t="s">
        <v>17</v>
      </c>
      <c r="D73" s="60" t="s">
        <v>17</v>
      </c>
      <c r="E73" s="60">
        <v>36</v>
      </c>
    </row>
    <row r="74" spans="1:5" x14ac:dyDescent="0.25">
      <c r="A74" s="60">
        <v>7504</v>
      </c>
      <c r="B74" s="61" t="s">
        <v>121</v>
      </c>
      <c r="C74" s="60" t="s">
        <v>17</v>
      </c>
      <c r="D74" s="60" t="s">
        <v>17</v>
      </c>
      <c r="E74" s="60">
        <v>8</v>
      </c>
    </row>
    <row r="75" spans="1:5" x14ac:dyDescent="0.25">
      <c r="A75" s="60">
        <v>7505</v>
      </c>
      <c r="B75" s="61" t="s">
        <v>122</v>
      </c>
      <c r="C75" s="60" t="s">
        <v>17</v>
      </c>
      <c r="D75" s="60" t="s">
        <v>17</v>
      </c>
      <c r="E75" s="60">
        <v>8</v>
      </c>
    </row>
    <row r="76" spans="1:5" x14ac:dyDescent="0.25">
      <c r="A76" s="60">
        <v>7506</v>
      </c>
      <c r="B76" s="61" t="s">
        <v>123</v>
      </c>
      <c r="C76" s="60" t="s">
        <v>17</v>
      </c>
      <c r="D76" s="60" t="s">
        <v>17</v>
      </c>
      <c r="E76" s="60">
        <v>8</v>
      </c>
    </row>
    <row r="77" spans="1:5" ht="45" x14ac:dyDescent="0.25">
      <c r="A77" s="60">
        <v>7507</v>
      </c>
      <c r="B77" s="61" t="s">
        <v>124</v>
      </c>
      <c r="C77" s="60" t="s">
        <v>17</v>
      </c>
      <c r="D77" s="60" t="s">
        <v>17</v>
      </c>
      <c r="E77" s="60">
        <v>8</v>
      </c>
    </row>
    <row r="78" spans="1:5" x14ac:dyDescent="0.25">
      <c r="A78" s="60">
        <v>7508</v>
      </c>
      <c r="B78" s="61" t="s">
        <v>125</v>
      </c>
      <c r="C78" s="60" t="s">
        <v>17</v>
      </c>
      <c r="D78" s="60" t="s">
        <v>17</v>
      </c>
      <c r="E78" s="60">
        <v>12</v>
      </c>
    </row>
    <row r="79" spans="1:5" x14ac:dyDescent="0.25">
      <c r="A79" s="60">
        <v>7601</v>
      </c>
      <c r="B79" s="61" t="s">
        <v>126</v>
      </c>
      <c r="C79" s="60" t="s">
        <v>17</v>
      </c>
      <c r="D79" s="60" t="s">
        <v>17</v>
      </c>
      <c r="E79" s="60">
        <v>7</v>
      </c>
    </row>
    <row r="80" spans="1:5" x14ac:dyDescent="0.25">
      <c r="A80" s="60">
        <v>7602</v>
      </c>
      <c r="B80" s="61" t="s">
        <v>127</v>
      </c>
      <c r="C80" s="60" t="s">
        <v>17</v>
      </c>
      <c r="D80" s="60" t="s">
        <v>17</v>
      </c>
      <c r="E80" s="60">
        <v>36</v>
      </c>
    </row>
    <row r="81" spans="1:5" x14ac:dyDescent="0.25">
      <c r="A81" s="60">
        <v>7603</v>
      </c>
      <c r="B81" s="61" t="s">
        <v>128</v>
      </c>
      <c r="C81" s="60" t="s">
        <v>17</v>
      </c>
      <c r="D81" s="60" t="s">
        <v>17</v>
      </c>
      <c r="E81" s="60">
        <v>7</v>
      </c>
    </row>
    <row r="82" spans="1:5" x14ac:dyDescent="0.25">
      <c r="A82" s="60">
        <v>7604</v>
      </c>
      <c r="B82" s="61" t="s">
        <v>129</v>
      </c>
      <c r="C82" s="60" t="s">
        <v>17</v>
      </c>
      <c r="D82" s="60" t="s">
        <v>17</v>
      </c>
      <c r="E82" s="60">
        <v>7</v>
      </c>
    </row>
    <row r="83" spans="1:5" x14ac:dyDescent="0.25">
      <c r="A83" s="60">
        <v>7605</v>
      </c>
      <c r="B83" s="61" t="s">
        <v>130</v>
      </c>
      <c r="C83" s="60" t="s">
        <v>17</v>
      </c>
      <c r="D83" s="60" t="s">
        <v>17</v>
      </c>
      <c r="E83" s="60">
        <v>7</v>
      </c>
    </row>
    <row r="84" spans="1:5" ht="30" x14ac:dyDescent="0.25">
      <c r="A84" s="60">
        <v>7606</v>
      </c>
      <c r="B84" s="61" t="s">
        <v>131</v>
      </c>
      <c r="C84" s="60" t="s">
        <v>17</v>
      </c>
      <c r="D84" s="60" t="s">
        <v>17</v>
      </c>
      <c r="E84" s="60">
        <v>7</v>
      </c>
    </row>
    <row r="85" spans="1:5" ht="60" x14ac:dyDescent="0.25">
      <c r="A85" s="60">
        <v>7607</v>
      </c>
      <c r="B85" s="61" t="s">
        <v>132</v>
      </c>
      <c r="C85" s="60" t="s">
        <v>17</v>
      </c>
      <c r="D85" s="60" t="s">
        <v>17</v>
      </c>
      <c r="E85" s="60">
        <v>7</v>
      </c>
    </row>
    <row r="86" spans="1:5" x14ac:dyDescent="0.25">
      <c r="A86" s="60">
        <v>7608</v>
      </c>
      <c r="B86" s="61" t="s">
        <v>133</v>
      </c>
      <c r="C86" s="60" t="s">
        <v>17</v>
      </c>
      <c r="D86" s="60" t="s">
        <v>17</v>
      </c>
      <c r="E86" s="60">
        <v>7</v>
      </c>
    </row>
    <row r="87" spans="1:5" ht="30" x14ac:dyDescent="0.25">
      <c r="A87" s="60">
        <v>7609</v>
      </c>
      <c r="B87" s="61" t="s">
        <v>134</v>
      </c>
      <c r="C87" s="60" t="s">
        <v>17</v>
      </c>
      <c r="D87" s="60" t="s">
        <v>17</v>
      </c>
      <c r="E87" s="60">
        <v>7</v>
      </c>
    </row>
    <row r="88" spans="1:5" ht="60" x14ac:dyDescent="0.25">
      <c r="A88" s="60">
        <v>7610</v>
      </c>
      <c r="B88" s="61" t="s">
        <v>135</v>
      </c>
      <c r="C88" s="60" t="s">
        <v>17</v>
      </c>
      <c r="D88" s="60" t="s">
        <v>17</v>
      </c>
      <c r="E88" s="60">
        <v>12</v>
      </c>
    </row>
    <row r="89" spans="1:5" ht="60" x14ac:dyDescent="0.25">
      <c r="A89" s="60">
        <v>7611</v>
      </c>
      <c r="B89" s="61" t="s">
        <v>136</v>
      </c>
      <c r="C89" s="60" t="s">
        <v>17</v>
      </c>
      <c r="D89" s="60" t="s">
        <v>17</v>
      </c>
      <c r="E89" s="60">
        <v>12</v>
      </c>
    </row>
    <row r="90" spans="1:5" ht="60" x14ac:dyDescent="0.25">
      <c r="A90" s="60">
        <v>7612</v>
      </c>
      <c r="B90" s="61" t="s">
        <v>137</v>
      </c>
      <c r="C90" s="60" t="s">
        <v>17</v>
      </c>
      <c r="D90" s="60" t="s">
        <v>17</v>
      </c>
      <c r="E90" s="60">
        <v>12</v>
      </c>
    </row>
    <row r="91" spans="1:5" ht="30" x14ac:dyDescent="0.25">
      <c r="A91" s="60">
        <v>7613</v>
      </c>
      <c r="B91" s="61" t="s">
        <v>138</v>
      </c>
      <c r="C91" s="60" t="s">
        <v>17</v>
      </c>
      <c r="D91" s="60" t="s">
        <v>17</v>
      </c>
      <c r="E91" s="60">
        <v>12</v>
      </c>
    </row>
    <row r="92" spans="1:5" ht="45" x14ac:dyDescent="0.25">
      <c r="A92" s="60">
        <v>7614</v>
      </c>
      <c r="B92" s="61" t="s">
        <v>139</v>
      </c>
      <c r="C92" s="60" t="s">
        <v>17</v>
      </c>
      <c r="D92" s="60" t="s">
        <v>17</v>
      </c>
      <c r="E92" s="60">
        <v>11</v>
      </c>
    </row>
    <row r="93" spans="1:5" ht="60" x14ac:dyDescent="0.25">
      <c r="A93" s="60">
        <v>7615</v>
      </c>
      <c r="B93" s="61" t="s">
        <v>140</v>
      </c>
      <c r="C93" s="60" t="s">
        <v>17</v>
      </c>
      <c r="D93" s="60" t="s">
        <v>17</v>
      </c>
      <c r="E93" s="60">
        <v>9</v>
      </c>
    </row>
    <row r="94" spans="1:5" x14ac:dyDescent="0.25">
      <c r="A94" s="60">
        <v>7801</v>
      </c>
      <c r="B94" s="61" t="s">
        <v>141</v>
      </c>
      <c r="C94" s="60" t="s">
        <v>17</v>
      </c>
      <c r="D94" s="60" t="s">
        <v>17</v>
      </c>
      <c r="E94" s="60">
        <v>8</v>
      </c>
    </row>
    <row r="95" spans="1:5" x14ac:dyDescent="0.25">
      <c r="A95" s="60">
        <v>7802</v>
      </c>
      <c r="B95" s="61" t="s">
        <v>142</v>
      </c>
      <c r="C95" s="60" t="s">
        <v>17</v>
      </c>
      <c r="D95" s="60" t="s">
        <v>17</v>
      </c>
      <c r="E95" s="60">
        <v>36</v>
      </c>
    </row>
    <row r="96" spans="1:5" x14ac:dyDescent="0.25">
      <c r="A96" s="60">
        <v>7803</v>
      </c>
      <c r="B96" s="61" t="s">
        <v>143</v>
      </c>
      <c r="C96" s="60" t="s">
        <v>17</v>
      </c>
      <c r="D96" s="60" t="s">
        <v>17</v>
      </c>
      <c r="E96" s="60">
        <v>8</v>
      </c>
    </row>
    <row r="97" spans="1:5" ht="30" x14ac:dyDescent="0.25">
      <c r="A97" s="60">
        <v>7804</v>
      </c>
      <c r="B97" s="61" t="s">
        <v>144</v>
      </c>
      <c r="C97" s="60" t="s">
        <v>17</v>
      </c>
      <c r="D97" s="60" t="s">
        <v>17</v>
      </c>
      <c r="E97" s="60">
        <v>8</v>
      </c>
    </row>
    <row r="98" spans="1:5" ht="30" x14ac:dyDescent="0.25">
      <c r="A98" s="60">
        <v>7805</v>
      </c>
      <c r="B98" s="61" t="s">
        <v>145</v>
      </c>
      <c r="C98" s="60" t="s">
        <v>17</v>
      </c>
      <c r="D98" s="60" t="s">
        <v>17</v>
      </c>
      <c r="E98" s="60">
        <v>8</v>
      </c>
    </row>
    <row r="99" spans="1:5" x14ac:dyDescent="0.25">
      <c r="A99" s="60">
        <v>7806</v>
      </c>
      <c r="B99" s="61" t="s">
        <v>146</v>
      </c>
      <c r="C99" s="60" t="s">
        <v>17</v>
      </c>
      <c r="D99" s="60" t="s">
        <v>17</v>
      </c>
      <c r="E99" s="60">
        <v>12</v>
      </c>
    </row>
    <row r="100" spans="1:5" x14ac:dyDescent="0.25">
      <c r="A100" s="60">
        <v>7901</v>
      </c>
      <c r="B100" s="61" t="s">
        <v>147</v>
      </c>
      <c r="C100" s="60" t="s">
        <v>17</v>
      </c>
      <c r="D100" s="60" t="s">
        <v>17</v>
      </c>
      <c r="E100" s="60">
        <v>8</v>
      </c>
    </row>
    <row r="101" spans="1:5" x14ac:dyDescent="0.25">
      <c r="A101" s="60">
        <v>7902</v>
      </c>
      <c r="B101" s="61" t="s">
        <v>148</v>
      </c>
      <c r="C101" s="60" t="s">
        <v>17</v>
      </c>
      <c r="D101" s="60" t="s">
        <v>17</v>
      </c>
      <c r="E101" s="60">
        <v>36</v>
      </c>
    </row>
    <row r="102" spans="1:5" x14ac:dyDescent="0.25">
      <c r="A102" s="60">
        <v>7903</v>
      </c>
      <c r="B102" s="61" t="s">
        <v>149</v>
      </c>
      <c r="C102" s="60" t="s">
        <v>17</v>
      </c>
      <c r="D102" s="60" t="s">
        <v>17</v>
      </c>
      <c r="E102" s="60">
        <v>8</v>
      </c>
    </row>
    <row r="103" spans="1:5" x14ac:dyDescent="0.25">
      <c r="A103" s="60">
        <v>7904</v>
      </c>
      <c r="B103" s="61" t="s">
        <v>150</v>
      </c>
      <c r="C103" s="60" t="s">
        <v>17</v>
      </c>
      <c r="D103" s="60" t="s">
        <v>17</v>
      </c>
      <c r="E103" s="60">
        <v>8</v>
      </c>
    </row>
    <row r="104" spans="1:5" x14ac:dyDescent="0.25">
      <c r="A104" s="60">
        <v>7905</v>
      </c>
      <c r="B104" s="61" t="s">
        <v>151</v>
      </c>
      <c r="C104" s="60" t="s">
        <v>17</v>
      </c>
      <c r="D104" s="60" t="s">
        <v>17</v>
      </c>
      <c r="E104" s="60">
        <v>8</v>
      </c>
    </row>
    <row r="105" spans="1:5" ht="45" x14ac:dyDescent="0.25">
      <c r="A105" s="60">
        <v>7906</v>
      </c>
      <c r="B105" s="61" t="s">
        <v>152</v>
      </c>
      <c r="C105" s="60" t="s">
        <v>17</v>
      </c>
      <c r="D105" s="60" t="s">
        <v>17</v>
      </c>
      <c r="E105" s="60">
        <v>8</v>
      </c>
    </row>
    <row r="106" spans="1:5" x14ac:dyDescent="0.25">
      <c r="A106" s="60">
        <v>7907</v>
      </c>
      <c r="B106" s="61" t="s">
        <v>153</v>
      </c>
      <c r="C106" s="60" t="s">
        <v>17</v>
      </c>
      <c r="D106" s="60" t="s">
        <v>17</v>
      </c>
      <c r="E106" s="60">
        <v>12</v>
      </c>
    </row>
    <row r="107" spans="1:5" x14ac:dyDescent="0.25">
      <c r="A107" s="60">
        <v>8001</v>
      </c>
      <c r="B107" s="61" t="s">
        <v>154</v>
      </c>
      <c r="C107" s="60" t="s">
        <v>17</v>
      </c>
      <c r="D107" s="60" t="s">
        <v>17</v>
      </c>
      <c r="E107" s="60">
        <v>8</v>
      </c>
    </row>
    <row r="108" spans="1:5" x14ac:dyDescent="0.25">
      <c r="A108" s="60">
        <v>8002</v>
      </c>
      <c r="B108" s="61" t="s">
        <v>155</v>
      </c>
      <c r="C108" s="60" t="s">
        <v>17</v>
      </c>
      <c r="D108" s="60" t="s">
        <v>17</v>
      </c>
      <c r="E108" s="60">
        <v>36</v>
      </c>
    </row>
    <row r="109" spans="1:5" x14ac:dyDescent="0.25">
      <c r="A109" s="60">
        <v>8003</v>
      </c>
      <c r="B109" s="61" t="s">
        <v>156</v>
      </c>
      <c r="C109" s="60" t="s">
        <v>17</v>
      </c>
      <c r="D109" s="60" t="s">
        <v>17</v>
      </c>
      <c r="E109" s="60">
        <v>8</v>
      </c>
    </row>
    <row r="110" spans="1:5" x14ac:dyDescent="0.25">
      <c r="A110" s="60">
        <v>8004</v>
      </c>
      <c r="B110" s="61" t="s">
        <v>157</v>
      </c>
      <c r="C110" s="60" t="s">
        <v>17</v>
      </c>
      <c r="D110" s="60" t="s">
        <v>17</v>
      </c>
      <c r="E110" s="60">
        <v>8</v>
      </c>
    </row>
    <row r="111" spans="1:5" ht="45" x14ac:dyDescent="0.25">
      <c r="A111" s="60">
        <v>8005</v>
      </c>
      <c r="B111" s="61" t="s">
        <v>158</v>
      </c>
      <c r="C111" s="60" t="s">
        <v>17</v>
      </c>
      <c r="D111" s="60" t="s">
        <v>17</v>
      </c>
      <c r="E111" s="60">
        <v>8</v>
      </c>
    </row>
    <row r="112" spans="1:5" ht="45" x14ac:dyDescent="0.25">
      <c r="A112" s="60">
        <v>8006</v>
      </c>
      <c r="B112" s="61" t="s">
        <v>159</v>
      </c>
      <c r="C112" s="60" t="s">
        <v>17</v>
      </c>
      <c r="D112" s="60" t="s">
        <v>17</v>
      </c>
      <c r="E112" s="60">
        <v>8</v>
      </c>
    </row>
    <row r="113" spans="1:5" x14ac:dyDescent="0.25">
      <c r="A113" s="60">
        <v>8007</v>
      </c>
      <c r="B113" s="61" t="s">
        <v>160</v>
      </c>
      <c r="C113" s="60" t="s">
        <v>17</v>
      </c>
      <c r="D113" s="60" t="s">
        <v>17</v>
      </c>
      <c r="E113" s="60">
        <v>12</v>
      </c>
    </row>
    <row r="114" spans="1:5" ht="30" x14ac:dyDescent="0.25">
      <c r="A114" s="60">
        <v>8101</v>
      </c>
      <c r="B114" s="61" t="s">
        <v>161</v>
      </c>
      <c r="C114" s="60" t="s">
        <v>17</v>
      </c>
      <c r="D114" s="60" t="s">
        <v>17</v>
      </c>
      <c r="E114" s="60">
        <v>8</v>
      </c>
    </row>
    <row r="115" spans="1:5" ht="30" x14ac:dyDescent="0.25">
      <c r="A115" s="60">
        <v>8102</v>
      </c>
      <c r="B115" s="61" t="s">
        <v>162</v>
      </c>
      <c r="C115" s="60" t="s">
        <v>17</v>
      </c>
      <c r="D115" s="60" t="s">
        <v>17</v>
      </c>
      <c r="E115" s="60">
        <v>8</v>
      </c>
    </row>
    <row r="116" spans="1:5" ht="30" x14ac:dyDescent="0.25">
      <c r="A116" s="60">
        <v>8103</v>
      </c>
      <c r="B116" s="61" t="s">
        <v>163</v>
      </c>
      <c r="C116" s="60" t="s">
        <v>17</v>
      </c>
      <c r="D116" s="60" t="s">
        <v>17</v>
      </c>
      <c r="E116" s="60">
        <v>8</v>
      </c>
    </row>
    <row r="117" spans="1:5" ht="30" x14ac:dyDescent="0.25">
      <c r="A117" s="60">
        <v>8104</v>
      </c>
      <c r="B117" s="61" t="s">
        <v>164</v>
      </c>
      <c r="C117" s="60" t="s">
        <v>17</v>
      </c>
      <c r="D117" s="60" t="s">
        <v>17</v>
      </c>
      <c r="E117" s="60">
        <v>8</v>
      </c>
    </row>
    <row r="118" spans="1:5" ht="45" x14ac:dyDescent="0.25">
      <c r="A118" s="60">
        <v>8105</v>
      </c>
      <c r="B118" s="61" t="s">
        <v>165</v>
      </c>
      <c r="C118" s="60" t="s">
        <v>17</v>
      </c>
      <c r="D118" s="60" t="s">
        <v>17</v>
      </c>
      <c r="E118" s="60">
        <v>8</v>
      </c>
    </row>
    <row r="119" spans="1:5" ht="30" x14ac:dyDescent="0.25">
      <c r="A119" s="60">
        <v>8106</v>
      </c>
      <c r="B119" s="61" t="s">
        <v>166</v>
      </c>
      <c r="C119" s="60" t="s">
        <v>17</v>
      </c>
      <c r="D119" s="60" t="s">
        <v>17</v>
      </c>
      <c r="E119" s="60">
        <v>8</v>
      </c>
    </row>
    <row r="120" spans="1:5" ht="30" x14ac:dyDescent="0.25">
      <c r="A120" s="60">
        <v>8107</v>
      </c>
      <c r="B120" s="61" t="s">
        <v>167</v>
      </c>
      <c r="C120" s="60" t="s">
        <v>17</v>
      </c>
      <c r="D120" s="60" t="s">
        <v>17</v>
      </c>
      <c r="E120" s="60">
        <v>8</v>
      </c>
    </row>
    <row r="121" spans="1:5" ht="30" x14ac:dyDescent="0.25">
      <c r="A121" s="60">
        <v>8108</v>
      </c>
      <c r="B121" s="61" t="s">
        <v>168</v>
      </c>
      <c r="C121" s="60" t="s">
        <v>17</v>
      </c>
      <c r="D121" s="60" t="s">
        <v>17</v>
      </c>
      <c r="E121" s="60">
        <v>8</v>
      </c>
    </row>
    <row r="122" spans="1:5" ht="30" x14ac:dyDescent="0.25">
      <c r="A122" s="60">
        <v>8109</v>
      </c>
      <c r="B122" s="61" t="s">
        <v>169</v>
      </c>
      <c r="C122" s="60" t="s">
        <v>17</v>
      </c>
      <c r="D122" s="60" t="s">
        <v>17</v>
      </c>
      <c r="E122" s="60">
        <v>8</v>
      </c>
    </row>
    <row r="123" spans="1:5" ht="30" x14ac:dyDescent="0.25">
      <c r="A123" s="60">
        <v>8110</v>
      </c>
      <c r="B123" s="61" t="s">
        <v>170</v>
      </c>
      <c r="C123" s="60" t="s">
        <v>17</v>
      </c>
      <c r="D123" s="60" t="s">
        <v>17</v>
      </c>
      <c r="E123" s="60">
        <v>8</v>
      </c>
    </row>
    <row r="124" spans="1:5" ht="30" x14ac:dyDescent="0.25">
      <c r="A124" s="60">
        <v>8111</v>
      </c>
      <c r="B124" s="61" t="s">
        <v>171</v>
      </c>
      <c r="C124" s="60" t="s">
        <v>17</v>
      </c>
      <c r="D124" s="60" t="s">
        <v>17</v>
      </c>
      <c r="E124" s="60">
        <v>8</v>
      </c>
    </row>
    <row r="125" spans="1:5" ht="75" x14ac:dyDescent="0.25">
      <c r="A125" s="60">
        <v>8112</v>
      </c>
      <c r="B125" s="61" t="s">
        <v>172</v>
      </c>
      <c r="C125" s="60" t="s">
        <v>17</v>
      </c>
      <c r="D125" s="60" t="s">
        <v>17</v>
      </c>
      <c r="E125" s="60">
        <v>8</v>
      </c>
    </row>
    <row r="126" spans="1:5" ht="30" x14ac:dyDescent="0.25">
      <c r="A126" s="60">
        <v>8113</v>
      </c>
      <c r="B126" s="61" t="s">
        <v>173</v>
      </c>
      <c r="C126" s="60" t="s">
        <v>17</v>
      </c>
      <c r="D126" s="60" t="s">
        <v>17</v>
      </c>
      <c r="E126" s="60">
        <v>8</v>
      </c>
    </row>
    <row r="127" spans="1:5" ht="75" x14ac:dyDescent="0.25">
      <c r="A127" s="60">
        <v>8201</v>
      </c>
      <c r="B127" s="61" t="s">
        <v>174</v>
      </c>
      <c r="C127" s="60" t="s">
        <v>17</v>
      </c>
      <c r="D127" s="60" t="s">
        <v>17</v>
      </c>
      <c r="E127" s="60">
        <v>10</v>
      </c>
    </row>
    <row r="128" spans="1:5" ht="45" x14ac:dyDescent="0.25">
      <c r="A128" s="60">
        <v>8202</v>
      </c>
      <c r="B128" s="61" t="s">
        <v>175</v>
      </c>
      <c r="C128" s="60" t="s">
        <v>17</v>
      </c>
      <c r="D128" s="60" t="s">
        <v>17</v>
      </c>
      <c r="E128" s="60">
        <v>10</v>
      </c>
    </row>
    <row r="129" spans="1:5" ht="45" x14ac:dyDescent="0.25">
      <c r="A129" s="60">
        <v>8203</v>
      </c>
      <c r="B129" s="61" t="s">
        <v>176</v>
      </c>
      <c r="C129" s="60" t="s">
        <v>17</v>
      </c>
      <c r="D129" s="60" t="s">
        <v>17</v>
      </c>
      <c r="E129" s="60">
        <v>10</v>
      </c>
    </row>
    <row r="130" spans="1:5" ht="60" x14ac:dyDescent="0.25">
      <c r="A130" s="60">
        <v>8204</v>
      </c>
      <c r="B130" s="61" t="s">
        <v>177</v>
      </c>
      <c r="C130" s="60" t="s">
        <v>17</v>
      </c>
      <c r="D130" s="60" t="s">
        <v>17</v>
      </c>
      <c r="E130" s="60">
        <v>10</v>
      </c>
    </row>
    <row r="131" spans="1:5" ht="75" x14ac:dyDescent="0.25">
      <c r="A131" s="60">
        <v>8205</v>
      </c>
      <c r="B131" s="61" t="s">
        <v>178</v>
      </c>
      <c r="C131" s="60" t="s">
        <v>17</v>
      </c>
      <c r="D131" s="60" t="s">
        <v>17</v>
      </c>
      <c r="E131" s="60">
        <v>10</v>
      </c>
    </row>
    <row r="132" spans="1:5" ht="30" x14ac:dyDescent="0.25">
      <c r="A132" s="60">
        <v>8206</v>
      </c>
      <c r="B132" s="61" t="s">
        <v>179</v>
      </c>
      <c r="C132" s="60" t="s">
        <v>17</v>
      </c>
      <c r="D132" s="60" t="s">
        <v>17</v>
      </c>
      <c r="E132" s="60">
        <v>10</v>
      </c>
    </row>
    <row r="133" spans="1:5" ht="60" x14ac:dyDescent="0.25">
      <c r="A133" s="60">
        <v>8207</v>
      </c>
      <c r="B133" s="61" t="s">
        <v>180</v>
      </c>
      <c r="C133" s="60" t="s">
        <v>17</v>
      </c>
      <c r="D133" s="60" t="s">
        <v>17</v>
      </c>
      <c r="E133" s="60">
        <v>10</v>
      </c>
    </row>
    <row r="134" spans="1:5" ht="30" x14ac:dyDescent="0.25">
      <c r="A134" s="60">
        <v>8208</v>
      </c>
      <c r="B134" s="61" t="s">
        <v>181</v>
      </c>
      <c r="C134" s="60" t="s">
        <v>17</v>
      </c>
      <c r="D134" s="60" t="s">
        <v>17</v>
      </c>
      <c r="E134" s="60">
        <v>10</v>
      </c>
    </row>
    <row r="135" spans="1:5" ht="30" x14ac:dyDescent="0.25">
      <c r="A135" s="60">
        <v>8209</v>
      </c>
      <c r="B135" s="61" t="s">
        <v>182</v>
      </c>
      <c r="C135" s="60" t="s">
        <v>17</v>
      </c>
      <c r="D135" s="60" t="s">
        <v>17</v>
      </c>
      <c r="E135" s="60">
        <v>10</v>
      </c>
    </row>
    <row r="136" spans="1:5" ht="45" x14ac:dyDescent="0.25">
      <c r="A136" s="60">
        <v>8210</v>
      </c>
      <c r="B136" s="61" t="s">
        <v>183</v>
      </c>
      <c r="C136" s="60" t="s">
        <v>17</v>
      </c>
      <c r="D136" s="60" t="s">
        <v>17</v>
      </c>
      <c r="E136" s="60">
        <v>9</v>
      </c>
    </row>
    <row r="137" spans="1:5" ht="60" x14ac:dyDescent="0.25">
      <c r="A137" s="60">
        <v>8211</v>
      </c>
      <c r="B137" s="61" t="s">
        <v>184</v>
      </c>
      <c r="C137" s="60" t="s">
        <v>17</v>
      </c>
      <c r="D137" s="60" t="s">
        <v>17</v>
      </c>
      <c r="E137" s="60">
        <v>9</v>
      </c>
    </row>
    <row r="138" spans="1:5" x14ac:dyDescent="0.25">
      <c r="A138" s="60">
        <v>8212</v>
      </c>
      <c r="B138" s="61" t="s">
        <v>185</v>
      </c>
      <c r="C138" s="60" t="s">
        <v>17</v>
      </c>
      <c r="D138" s="60" t="s">
        <v>17</v>
      </c>
      <c r="E138" s="60">
        <v>9</v>
      </c>
    </row>
    <row r="139" spans="1:5" ht="30" x14ac:dyDescent="0.25">
      <c r="A139" s="60">
        <v>8213</v>
      </c>
      <c r="B139" s="61" t="s">
        <v>186</v>
      </c>
      <c r="C139" s="60" t="s">
        <v>17</v>
      </c>
      <c r="D139" s="60" t="s">
        <v>17</v>
      </c>
      <c r="E139" s="60">
        <v>9</v>
      </c>
    </row>
    <row r="140" spans="1:5" ht="60" x14ac:dyDescent="0.25">
      <c r="A140" s="60">
        <v>8214</v>
      </c>
      <c r="B140" s="61" t="s">
        <v>187</v>
      </c>
      <c r="C140" s="60" t="s">
        <v>17</v>
      </c>
      <c r="D140" s="60" t="s">
        <v>17</v>
      </c>
      <c r="E140" s="60">
        <v>10</v>
      </c>
    </row>
    <row r="141" spans="1:5" ht="45" x14ac:dyDescent="0.25">
      <c r="A141" s="60">
        <v>8215</v>
      </c>
      <c r="B141" s="61" t="s">
        <v>188</v>
      </c>
      <c r="C141" s="60" t="s">
        <v>17</v>
      </c>
      <c r="D141" s="60" t="s">
        <v>17</v>
      </c>
      <c r="E141" s="60">
        <v>10</v>
      </c>
    </row>
    <row r="142" spans="1:5" ht="60" x14ac:dyDescent="0.25">
      <c r="A142" s="60">
        <v>8301</v>
      </c>
      <c r="B142" s="61" t="s">
        <v>189</v>
      </c>
      <c r="C142" s="60" t="s">
        <v>17</v>
      </c>
      <c r="D142" s="60" t="s">
        <v>17</v>
      </c>
      <c r="E142" s="60">
        <v>12</v>
      </c>
    </row>
    <row r="143" spans="1:5" ht="60" x14ac:dyDescent="0.25">
      <c r="A143" s="60">
        <v>8302</v>
      </c>
      <c r="B143" s="61" t="s">
        <v>190</v>
      </c>
      <c r="C143" s="60" t="s">
        <v>17</v>
      </c>
      <c r="D143" s="60" t="s">
        <v>17</v>
      </c>
      <c r="E143" s="60">
        <v>12</v>
      </c>
    </row>
    <row r="144" spans="1:5" ht="60" x14ac:dyDescent="0.25">
      <c r="A144" s="60">
        <v>8303</v>
      </c>
      <c r="B144" s="61" t="s">
        <v>191</v>
      </c>
      <c r="C144" s="60" t="s">
        <v>17</v>
      </c>
      <c r="D144" s="60" t="s">
        <v>17</v>
      </c>
      <c r="E144" s="60">
        <v>12</v>
      </c>
    </row>
    <row r="145" spans="1:5" ht="60" x14ac:dyDescent="0.25">
      <c r="A145" s="60">
        <v>8304</v>
      </c>
      <c r="B145" s="61" t="s">
        <v>192</v>
      </c>
      <c r="C145" s="60" t="s">
        <v>17</v>
      </c>
      <c r="D145" s="60" t="s">
        <v>17</v>
      </c>
      <c r="E145" s="60">
        <v>12</v>
      </c>
    </row>
    <row r="146" spans="1:5" ht="60" x14ac:dyDescent="0.25">
      <c r="A146" s="60">
        <v>8305</v>
      </c>
      <c r="B146" s="61" t="s">
        <v>193</v>
      </c>
      <c r="C146" s="60" t="s">
        <v>17</v>
      </c>
      <c r="D146" s="60" t="s">
        <v>17</v>
      </c>
      <c r="E146" s="60">
        <v>12</v>
      </c>
    </row>
    <row r="147" spans="1:5" ht="60" x14ac:dyDescent="0.25">
      <c r="A147" s="60">
        <v>8306</v>
      </c>
      <c r="B147" s="61" t="s">
        <v>194</v>
      </c>
      <c r="C147" s="60" t="s">
        <v>17</v>
      </c>
      <c r="D147" s="60" t="s">
        <v>17</v>
      </c>
      <c r="E147" s="60">
        <v>12</v>
      </c>
    </row>
    <row r="148" spans="1:5" ht="30" x14ac:dyDescent="0.25">
      <c r="A148" s="60">
        <v>8307</v>
      </c>
      <c r="B148" s="61" t="s">
        <v>195</v>
      </c>
      <c r="C148" s="60" t="s">
        <v>17</v>
      </c>
      <c r="D148" s="60" t="s">
        <v>17</v>
      </c>
      <c r="E148" s="60">
        <v>12</v>
      </c>
    </row>
    <row r="149" spans="1:5" ht="60" x14ac:dyDescent="0.25">
      <c r="A149" s="60">
        <v>8308</v>
      </c>
      <c r="B149" s="61" t="s">
        <v>196</v>
      </c>
      <c r="C149" s="60" t="s">
        <v>17</v>
      </c>
      <c r="D149" s="60" t="s">
        <v>17</v>
      </c>
      <c r="E149" s="60">
        <v>12</v>
      </c>
    </row>
    <row r="150" spans="1:5" ht="60" x14ac:dyDescent="0.25">
      <c r="A150" s="60">
        <v>8309</v>
      </c>
      <c r="B150" s="61" t="s">
        <v>197</v>
      </c>
      <c r="C150" s="60" t="s">
        <v>17</v>
      </c>
      <c r="D150" s="60" t="s">
        <v>17</v>
      </c>
      <c r="E150" s="60">
        <v>12</v>
      </c>
    </row>
    <row r="151" spans="1:5" ht="45" x14ac:dyDescent="0.25">
      <c r="A151" s="60">
        <v>8310</v>
      </c>
      <c r="B151" s="61" t="s">
        <v>198</v>
      </c>
      <c r="C151" s="60" t="s">
        <v>17</v>
      </c>
      <c r="D151" s="60" t="s">
        <v>17</v>
      </c>
      <c r="E151" s="60">
        <v>12</v>
      </c>
    </row>
    <row r="152" spans="1:5" ht="60" x14ac:dyDescent="0.25">
      <c r="A152" s="60">
        <v>8311</v>
      </c>
      <c r="B152" s="61" t="s">
        <v>199</v>
      </c>
      <c r="C152" s="60" t="s">
        <v>17</v>
      </c>
      <c r="D152" s="60" t="s">
        <v>17</v>
      </c>
      <c r="E152" s="60">
        <v>12</v>
      </c>
    </row>
    <row r="153" spans="1:5" ht="60" x14ac:dyDescent="0.25">
      <c r="A153" s="60">
        <v>8402</v>
      </c>
      <c r="B153" s="61" t="s">
        <v>200</v>
      </c>
      <c r="C153" s="60" t="s">
        <v>17</v>
      </c>
      <c r="D153" s="60" t="s">
        <v>17</v>
      </c>
      <c r="E153" s="60">
        <v>12</v>
      </c>
    </row>
    <row r="154" spans="1:5" x14ac:dyDescent="0.25">
      <c r="A154" s="60">
        <v>8403</v>
      </c>
      <c r="B154" s="61" t="s">
        <v>201</v>
      </c>
      <c r="C154" s="60" t="s">
        <v>17</v>
      </c>
      <c r="D154" s="60" t="s">
        <v>17</v>
      </c>
      <c r="E154" s="60">
        <v>12</v>
      </c>
    </row>
    <row r="155" spans="1:5" ht="60" x14ac:dyDescent="0.25">
      <c r="A155" s="60">
        <v>8404</v>
      </c>
      <c r="B155" s="61" t="s">
        <v>202</v>
      </c>
      <c r="C155" s="60" t="s">
        <v>17</v>
      </c>
      <c r="D155" s="60" t="s">
        <v>17</v>
      </c>
      <c r="E155" s="60">
        <v>12</v>
      </c>
    </row>
    <row r="156" spans="1:5" ht="45" x14ac:dyDescent="0.25">
      <c r="A156" s="60">
        <v>8405</v>
      </c>
      <c r="B156" s="61" t="s">
        <v>203</v>
      </c>
      <c r="C156" s="60" t="s">
        <v>17</v>
      </c>
      <c r="D156" s="60" t="s">
        <v>17</v>
      </c>
      <c r="E156" s="60">
        <v>16</v>
      </c>
    </row>
    <row r="157" spans="1:5" ht="30" x14ac:dyDescent="0.25">
      <c r="A157" s="60">
        <v>8406</v>
      </c>
      <c r="B157" s="61" t="s">
        <v>204</v>
      </c>
      <c r="C157" s="60" t="s">
        <v>17</v>
      </c>
      <c r="D157" s="60" t="s">
        <v>17</v>
      </c>
      <c r="E157" s="60">
        <v>13</v>
      </c>
    </row>
    <row r="158" spans="1:5" ht="45" x14ac:dyDescent="0.25">
      <c r="A158" s="60">
        <v>8408</v>
      </c>
      <c r="B158" s="61" t="s">
        <v>205</v>
      </c>
      <c r="C158" s="60" t="s">
        <v>17</v>
      </c>
      <c r="D158" s="60" t="s">
        <v>17</v>
      </c>
      <c r="E158" s="60">
        <v>13</v>
      </c>
    </row>
    <row r="159" spans="1:5" ht="45" x14ac:dyDescent="0.25">
      <c r="A159" s="60">
        <v>8409</v>
      </c>
      <c r="B159" s="61" t="s">
        <v>206</v>
      </c>
      <c r="C159" s="60" t="s">
        <v>17</v>
      </c>
      <c r="D159" s="60" t="s">
        <v>17</v>
      </c>
      <c r="E159" s="60">
        <v>13</v>
      </c>
    </row>
    <row r="160" spans="1:5" ht="30" x14ac:dyDescent="0.25">
      <c r="A160" s="60">
        <v>8410</v>
      </c>
      <c r="B160" s="61" t="s">
        <v>207</v>
      </c>
      <c r="C160" s="60" t="s">
        <v>17</v>
      </c>
      <c r="D160" s="60" t="s">
        <v>17</v>
      </c>
      <c r="E160" s="60">
        <v>13</v>
      </c>
    </row>
    <row r="161" spans="1:5" ht="30" x14ac:dyDescent="0.25">
      <c r="A161" s="60">
        <v>8411</v>
      </c>
      <c r="B161" s="61" t="s">
        <v>208</v>
      </c>
      <c r="C161" s="60" t="s">
        <v>17</v>
      </c>
      <c r="D161" s="60" t="s">
        <v>17</v>
      </c>
      <c r="E161" s="60">
        <v>13</v>
      </c>
    </row>
    <row r="162" spans="1:5" ht="30" x14ac:dyDescent="0.25">
      <c r="A162" s="60">
        <v>8413</v>
      </c>
      <c r="B162" s="61" t="s">
        <v>209</v>
      </c>
      <c r="C162" s="60" t="s">
        <v>17</v>
      </c>
      <c r="D162" s="60" t="s">
        <v>17</v>
      </c>
      <c r="E162" s="60">
        <v>14</v>
      </c>
    </row>
    <row r="163" spans="1:5" ht="60" x14ac:dyDescent="0.25">
      <c r="A163" s="60">
        <v>8415</v>
      </c>
      <c r="B163" s="61" t="s">
        <v>210</v>
      </c>
      <c r="C163" s="60" t="s">
        <v>17</v>
      </c>
      <c r="D163" s="60" t="s">
        <v>17</v>
      </c>
      <c r="E163" s="60">
        <v>16</v>
      </c>
    </row>
    <row r="164" spans="1:5" ht="60" x14ac:dyDescent="0.25">
      <c r="A164" s="60">
        <v>8416</v>
      </c>
      <c r="B164" s="61" t="s">
        <v>211</v>
      </c>
      <c r="C164" s="60" t="s">
        <v>17</v>
      </c>
      <c r="D164" s="60" t="s">
        <v>17</v>
      </c>
      <c r="E164" s="60">
        <v>16</v>
      </c>
    </row>
    <row r="165" spans="1:5" ht="45" x14ac:dyDescent="0.25">
      <c r="A165" s="60">
        <v>8420</v>
      </c>
      <c r="B165" s="61" t="s">
        <v>212</v>
      </c>
      <c r="C165" s="60" t="s">
        <v>17</v>
      </c>
      <c r="D165" s="60" t="s">
        <v>17</v>
      </c>
      <c r="E165" s="60">
        <v>16</v>
      </c>
    </row>
    <row r="166" spans="1:5" ht="60" x14ac:dyDescent="0.25">
      <c r="A166" s="60">
        <v>8423</v>
      </c>
      <c r="B166" s="61" t="s">
        <v>213</v>
      </c>
      <c r="C166" s="60" t="s">
        <v>17</v>
      </c>
      <c r="D166" s="60" t="s">
        <v>17</v>
      </c>
      <c r="E166" s="60">
        <v>16</v>
      </c>
    </row>
    <row r="167" spans="1:5" ht="30" x14ac:dyDescent="0.25">
      <c r="A167" s="60">
        <v>8425</v>
      </c>
      <c r="B167" s="61" t="s">
        <v>214</v>
      </c>
      <c r="C167" s="60" t="s">
        <v>17</v>
      </c>
      <c r="D167" s="60" t="s">
        <v>17</v>
      </c>
      <c r="E167" s="60">
        <v>16</v>
      </c>
    </row>
    <row r="168" spans="1:5" ht="45" x14ac:dyDescent="0.25">
      <c r="A168" s="60">
        <v>8426</v>
      </c>
      <c r="B168" s="61" t="s">
        <v>215</v>
      </c>
      <c r="C168" s="60" t="s">
        <v>17</v>
      </c>
      <c r="D168" s="60" t="s">
        <v>17</v>
      </c>
      <c r="E168" s="60">
        <v>16</v>
      </c>
    </row>
    <row r="169" spans="1:5" ht="45" x14ac:dyDescent="0.25">
      <c r="A169" s="60">
        <v>8427</v>
      </c>
      <c r="B169" s="61" t="s">
        <v>216</v>
      </c>
      <c r="C169" s="60" t="s">
        <v>17</v>
      </c>
      <c r="D169" s="60" t="s">
        <v>17</v>
      </c>
      <c r="E169" s="60">
        <v>16</v>
      </c>
    </row>
    <row r="170" spans="1:5" ht="90" x14ac:dyDescent="0.25">
      <c r="A170" s="60">
        <v>8429</v>
      </c>
      <c r="B170" s="61" t="s">
        <v>217</v>
      </c>
      <c r="C170" s="60" t="s">
        <v>17</v>
      </c>
      <c r="D170" s="60" t="s">
        <v>17</v>
      </c>
      <c r="E170" s="60">
        <v>20</v>
      </c>
    </row>
    <row r="171" spans="1:5" ht="75" x14ac:dyDescent="0.25">
      <c r="A171" s="60">
        <v>8430</v>
      </c>
      <c r="B171" s="61" t="s">
        <v>218</v>
      </c>
      <c r="C171" s="60" t="s">
        <v>17</v>
      </c>
      <c r="D171" s="60" t="s">
        <v>17</v>
      </c>
      <c r="E171" s="60">
        <v>20</v>
      </c>
    </row>
    <row r="172" spans="1:5" ht="45" x14ac:dyDescent="0.25">
      <c r="A172" s="60">
        <v>8432</v>
      </c>
      <c r="B172" s="61" t="s">
        <v>219</v>
      </c>
      <c r="C172" s="60" t="s">
        <v>17</v>
      </c>
      <c r="D172" s="60" t="s">
        <v>17</v>
      </c>
      <c r="E172" s="60">
        <v>19</v>
      </c>
    </row>
    <row r="173" spans="1:5" ht="60" x14ac:dyDescent="0.25">
      <c r="A173" s="60">
        <v>8433</v>
      </c>
      <c r="B173" s="61" t="s">
        <v>220</v>
      </c>
      <c r="C173" s="60" t="s">
        <v>17</v>
      </c>
      <c r="D173" s="60" t="s">
        <v>17</v>
      </c>
      <c r="E173" s="60">
        <v>19</v>
      </c>
    </row>
    <row r="174" spans="1:5" ht="45" x14ac:dyDescent="0.25">
      <c r="A174" s="60">
        <v>8435</v>
      </c>
      <c r="B174" s="61" t="s">
        <v>221</v>
      </c>
      <c r="C174" s="60" t="s">
        <v>17</v>
      </c>
      <c r="D174" s="60" t="s">
        <v>17</v>
      </c>
      <c r="E174" s="60">
        <v>21</v>
      </c>
    </row>
    <row r="175" spans="1:5" ht="60" x14ac:dyDescent="0.25">
      <c r="A175" s="60">
        <v>8436</v>
      </c>
      <c r="B175" s="61" t="s">
        <v>222</v>
      </c>
      <c r="C175" s="60" t="s">
        <v>17</v>
      </c>
      <c r="D175" s="60" t="s">
        <v>17</v>
      </c>
      <c r="E175" s="60">
        <v>19</v>
      </c>
    </row>
    <row r="176" spans="1:5" ht="60" x14ac:dyDescent="0.25">
      <c r="A176" s="60">
        <v>8438</v>
      </c>
      <c r="B176" s="61" t="s">
        <v>223</v>
      </c>
      <c r="C176" s="60" t="s">
        <v>17</v>
      </c>
      <c r="D176" s="60" t="s">
        <v>17</v>
      </c>
      <c r="E176" s="60">
        <v>21</v>
      </c>
    </row>
    <row r="177" spans="1:5" ht="45" x14ac:dyDescent="0.25">
      <c r="A177" s="60">
        <v>8439</v>
      </c>
      <c r="B177" s="61" t="s">
        <v>224</v>
      </c>
      <c r="C177" s="60" t="s">
        <v>17</v>
      </c>
      <c r="D177" s="60" t="s">
        <v>17</v>
      </c>
      <c r="E177" s="60">
        <v>21</v>
      </c>
    </row>
    <row r="178" spans="1:5" ht="30" x14ac:dyDescent="0.25">
      <c r="A178" s="60">
        <v>8440</v>
      </c>
      <c r="B178" s="61" t="s">
        <v>225</v>
      </c>
      <c r="C178" s="60" t="s">
        <v>17</v>
      </c>
      <c r="D178" s="60" t="s">
        <v>17</v>
      </c>
      <c r="E178" s="60">
        <v>21</v>
      </c>
    </row>
    <row r="179" spans="1:5" ht="45" x14ac:dyDescent="0.25">
      <c r="A179" s="60">
        <v>8441</v>
      </c>
      <c r="B179" s="61" t="s">
        <v>226</v>
      </c>
      <c r="C179" s="60" t="s">
        <v>17</v>
      </c>
      <c r="D179" s="60" t="s">
        <v>17</v>
      </c>
      <c r="E179" s="60">
        <v>21</v>
      </c>
    </row>
    <row r="180" spans="1:5" ht="60" x14ac:dyDescent="0.25">
      <c r="A180" s="60">
        <v>8442</v>
      </c>
      <c r="B180" s="61" t="s">
        <v>227</v>
      </c>
      <c r="C180" s="60" t="s">
        <v>17</v>
      </c>
      <c r="D180" s="60" t="s">
        <v>17</v>
      </c>
      <c r="E180" s="60">
        <v>21</v>
      </c>
    </row>
    <row r="181" spans="1:5" ht="45" x14ac:dyDescent="0.25">
      <c r="A181" s="60">
        <v>8443</v>
      </c>
      <c r="B181" s="61" t="s">
        <v>228</v>
      </c>
      <c r="C181" s="60" t="s">
        <v>17</v>
      </c>
      <c r="D181" s="60" t="s">
        <v>17</v>
      </c>
      <c r="E181" s="60">
        <v>21</v>
      </c>
    </row>
    <row r="182" spans="1:5" ht="45" x14ac:dyDescent="0.25">
      <c r="A182" s="60">
        <v>8444</v>
      </c>
      <c r="B182" s="61" t="s">
        <v>229</v>
      </c>
      <c r="C182" s="60" t="s">
        <v>17</v>
      </c>
      <c r="D182" s="60" t="s">
        <v>17</v>
      </c>
      <c r="E182" s="60">
        <v>21</v>
      </c>
    </row>
    <row r="183" spans="1:5" ht="75" x14ac:dyDescent="0.25">
      <c r="A183" s="60">
        <v>8445</v>
      </c>
      <c r="B183" s="61" t="s">
        <v>230</v>
      </c>
      <c r="C183" s="60" t="s">
        <v>17</v>
      </c>
      <c r="D183" s="60" t="s">
        <v>17</v>
      </c>
      <c r="E183" s="60">
        <v>21</v>
      </c>
    </row>
    <row r="184" spans="1:5" x14ac:dyDescent="0.25">
      <c r="A184" s="60">
        <v>8446</v>
      </c>
      <c r="B184" s="61" t="s">
        <v>231</v>
      </c>
      <c r="C184" s="60" t="s">
        <v>17</v>
      </c>
      <c r="D184" s="60" t="s">
        <v>17</v>
      </c>
      <c r="E184" s="60">
        <v>21</v>
      </c>
    </row>
    <row r="185" spans="1:5" ht="60" x14ac:dyDescent="0.25">
      <c r="A185" s="60">
        <v>8447</v>
      </c>
      <c r="B185" s="61" t="s">
        <v>232</v>
      </c>
      <c r="C185" s="60" t="s">
        <v>17</v>
      </c>
      <c r="D185" s="60" t="s">
        <v>17</v>
      </c>
      <c r="E185" s="60">
        <v>21</v>
      </c>
    </row>
    <row r="186" spans="1:5" ht="60" x14ac:dyDescent="0.25">
      <c r="A186" s="60">
        <v>8448</v>
      </c>
      <c r="B186" s="61" t="s">
        <v>233</v>
      </c>
      <c r="C186" s="60" t="s">
        <v>17</v>
      </c>
      <c r="D186" s="60" t="s">
        <v>17</v>
      </c>
      <c r="E186" s="60">
        <v>21</v>
      </c>
    </row>
    <row r="187" spans="1:5" ht="60" x14ac:dyDescent="0.25">
      <c r="A187" s="60">
        <v>8449</v>
      </c>
      <c r="B187" s="61" t="s">
        <v>234</v>
      </c>
      <c r="C187" s="60" t="s">
        <v>17</v>
      </c>
      <c r="D187" s="60" t="s">
        <v>17</v>
      </c>
      <c r="E187" s="60">
        <v>21</v>
      </c>
    </row>
    <row r="188" spans="1:5" ht="60" x14ac:dyDescent="0.25">
      <c r="A188" s="60">
        <v>8453</v>
      </c>
      <c r="B188" s="61" t="s">
        <v>235</v>
      </c>
      <c r="C188" s="60" t="s">
        <v>17</v>
      </c>
      <c r="D188" s="60" t="s">
        <v>17</v>
      </c>
      <c r="E188" s="60">
        <v>21</v>
      </c>
    </row>
    <row r="189" spans="1:5" ht="45" x14ac:dyDescent="0.25">
      <c r="A189" s="60">
        <v>8454</v>
      </c>
      <c r="B189" s="61" t="s">
        <v>236</v>
      </c>
      <c r="C189" s="60" t="s">
        <v>17</v>
      </c>
      <c r="D189" s="60" t="s">
        <v>17</v>
      </c>
      <c r="E189" s="60">
        <v>21</v>
      </c>
    </row>
    <row r="190" spans="1:5" ht="30" x14ac:dyDescent="0.25">
      <c r="A190" s="60">
        <v>8455</v>
      </c>
      <c r="B190" s="61" t="s">
        <v>237</v>
      </c>
      <c r="C190" s="60" t="s">
        <v>17</v>
      </c>
      <c r="D190" s="60" t="s">
        <v>17</v>
      </c>
      <c r="E190" s="60">
        <v>21</v>
      </c>
    </row>
    <row r="191" spans="1:5" ht="60" x14ac:dyDescent="0.25">
      <c r="A191" s="60">
        <v>8456</v>
      </c>
      <c r="B191" s="61" t="s">
        <v>238</v>
      </c>
      <c r="C191" s="60" t="s">
        <v>17</v>
      </c>
      <c r="D191" s="60" t="s">
        <v>17</v>
      </c>
      <c r="E191" s="60">
        <v>17</v>
      </c>
    </row>
    <row r="192" spans="1:5" ht="60" x14ac:dyDescent="0.25">
      <c r="A192" s="60">
        <v>8457</v>
      </c>
      <c r="B192" s="61" t="s">
        <v>239</v>
      </c>
      <c r="C192" s="60" t="s">
        <v>17</v>
      </c>
      <c r="D192" s="60" t="s">
        <v>17</v>
      </c>
      <c r="E192" s="60">
        <v>17</v>
      </c>
    </row>
    <row r="193" spans="1:5" ht="30" x14ac:dyDescent="0.25">
      <c r="A193" s="60">
        <v>8458</v>
      </c>
      <c r="B193" s="61" t="s">
        <v>240</v>
      </c>
      <c r="C193" s="60" t="s">
        <v>17</v>
      </c>
      <c r="D193" s="60" t="s">
        <v>17</v>
      </c>
      <c r="E193" s="60">
        <v>17</v>
      </c>
    </row>
    <row r="194" spans="1:5" ht="75" x14ac:dyDescent="0.25">
      <c r="A194" s="60">
        <v>8459</v>
      </c>
      <c r="B194" s="61" t="s">
        <v>241</v>
      </c>
      <c r="C194" s="60" t="s">
        <v>17</v>
      </c>
      <c r="D194" s="60" t="s">
        <v>17</v>
      </c>
      <c r="E194" s="60">
        <v>17</v>
      </c>
    </row>
    <row r="195" spans="1:5" ht="75" x14ac:dyDescent="0.25">
      <c r="A195" s="60">
        <v>8460</v>
      </c>
      <c r="B195" s="61" t="s">
        <v>242</v>
      </c>
      <c r="C195" s="60" t="s">
        <v>17</v>
      </c>
      <c r="D195" s="60" t="s">
        <v>17</v>
      </c>
      <c r="E195" s="60">
        <v>17</v>
      </c>
    </row>
    <row r="196" spans="1:5" ht="60" x14ac:dyDescent="0.25">
      <c r="A196" s="60">
        <v>8461</v>
      </c>
      <c r="B196" s="61" t="s">
        <v>243</v>
      </c>
      <c r="C196" s="60" t="s">
        <v>17</v>
      </c>
      <c r="D196" s="60" t="s">
        <v>17</v>
      </c>
      <c r="E196" s="60">
        <v>17</v>
      </c>
    </row>
    <row r="197" spans="1:5" ht="60" x14ac:dyDescent="0.25">
      <c r="A197" s="60">
        <v>8462</v>
      </c>
      <c r="B197" s="61" t="s">
        <v>244</v>
      </c>
      <c r="C197" s="60" t="s">
        <v>17</v>
      </c>
      <c r="D197" s="60" t="s">
        <v>17</v>
      </c>
      <c r="E197" s="60">
        <v>17</v>
      </c>
    </row>
    <row r="198" spans="1:5" ht="30" x14ac:dyDescent="0.25">
      <c r="A198" s="60">
        <v>8463</v>
      </c>
      <c r="B198" s="61" t="s">
        <v>245</v>
      </c>
      <c r="C198" s="60" t="s">
        <v>17</v>
      </c>
      <c r="D198" s="60" t="s">
        <v>17</v>
      </c>
      <c r="E198" s="60">
        <v>17</v>
      </c>
    </row>
    <row r="199" spans="1:5" ht="60" x14ac:dyDescent="0.25">
      <c r="A199" s="60">
        <v>8464</v>
      </c>
      <c r="B199" s="61" t="s">
        <v>246</v>
      </c>
      <c r="C199" s="60" t="s">
        <v>17</v>
      </c>
      <c r="D199" s="60" t="s">
        <v>17</v>
      </c>
      <c r="E199" s="60">
        <v>17</v>
      </c>
    </row>
    <row r="200" spans="1:5" ht="75" x14ac:dyDescent="0.25">
      <c r="A200" s="60">
        <v>8465</v>
      </c>
      <c r="B200" s="61" t="s">
        <v>247</v>
      </c>
      <c r="C200" s="60" t="s">
        <v>17</v>
      </c>
      <c r="D200" s="60" t="s">
        <v>17</v>
      </c>
      <c r="E200" s="60">
        <v>17</v>
      </c>
    </row>
    <row r="201" spans="1:5" ht="60" x14ac:dyDescent="0.25">
      <c r="A201" s="60">
        <v>8466</v>
      </c>
      <c r="B201" s="61" t="s">
        <v>248</v>
      </c>
      <c r="C201" s="60" t="s">
        <v>17</v>
      </c>
      <c r="D201" s="60" t="s">
        <v>17</v>
      </c>
      <c r="E201" s="60">
        <v>17</v>
      </c>
    </row>
    <row r="202" spans="1:5" ht="45" x14ac:dyDescent="0.25">
      <c r="A202" s="60">
        <v>8467</v>
      </c>
      <c r="B202" s="61" t="s">
        <v>249</v>
      </c>
      <c r="C202" s="60" t="s">
        <v>17</v>
      </c>
      <c r="D202" s="60" t="s">
        <v>17</v>
      </c>
      <c r="E202" s="60">
        <v>17</v>
      </c>
    </row>
    <row r="203" spans="1:5" ht="75" x14ac:dyDescent="0.25">
      <c r="A203" s="60">
        <v>8468</v>
      </c>
      <c r="B203" s="61" t="s">
        <v>250</v>
      </c>
      <c r="C203" s="60" t="s">
        <v>17</v>
      </c>
      <c r="D203" s="60" t="s">
        <v>17</v>
      </c>
      <c r="E203" s="60">
        <v>17</v>
      </c>
    </row>
    <row r="204" spans="1:5" ht="30" x14ac:dyDescent="0.25">
      <c r="A204" s="60">
        <v>8469</v>
      </c>
      <c r="B204" s="61" t="s">
        <v>251</v>
      </c>
      <c r="C204" s="60" t="s">
        <v>17</v>
      </c>
      <c r="D204" s="60" t="s">
        <v>17</v>
      </c>
      <c r="E204" s="60">
        <v>21</v>
      </c>
    </row>
    <row r="205" spans="1:5" ht="60" x14ac:dyDescent="0.25">
      <c r="A205" s="60">
        <v>8470</v>
      </c>
      <c r="B205" s="61" t="s">
        <v>252</v>
      </c>
      <c r="C205" s="60" t="s">
        <v>17</v>
      </c>
      <c r="D205" s="60" t="s">
        <v>17</v>
      </c>
      <c r="E205" s="60">
        <v>21</v>
      </c>
    </row>
    <row r="206" spans="1:5" ht="60" x14ac:dyDescent="0.25">
      <c r="A206" s="60">
        <v>8472</v>
      </c>
      <c r="B206" s="61" t="s">
        <v>253</v>
      </c>
      <c r="C206" s="60" t="s">
        <v>17</v>
      </c>
      <c r="D206" s="60" t="s">
        <v>17</v>
      </c>
      <c r="E206" s="60">
        <v>21</v>
      </c>
    </row>
    <row r="207" spans="1:5" ht="45" x14ac:dyDescent="0.25">
      <c r="A207" s="60">
        <v>8473</v>
      </c>
      <c r="B207" s="61" t="s">
        <v>254</v>
      </c>
      <c r="C207" s="60" t="s">
        <v>17</v>
      </c>
      <c r="D207" s="60" t="s">
        <v>17</v>
      </c>
      <c r="E207" s="60">
        <v>21</v>
      </c>
    </row>
    <row r="208" spans="1:5" ht="75" x14ac:dyDescent="0.25">
      <c r="A208" s="60">
        <v>8474</v>
      </c>
      <c r="B208" s="61" t="s">
        <v>255</v>
      </c>
      <c r="C208" s="60" t="s">
        <v>17</v>
      </c>
      <c r="D208" s="60" t="s">
        <v>17</v>
      </c>
      <c r="E208" s="60">
        <v>20</v>
      </c>
    </row>
    <row r="209" spans="1:5" ht="60" x14ac:dyDescent="0.25">
      <c r="A209" s="60">
        <v>8475</v>
      </c>
      <c r="B209" s="61" t="s">
        <v>256</v>
      </c>
      <c r="C209" s="60" t="s">
        <v>17</v>
      </c>
      <c r="D209" s="60" t="s">
        <v>17</v>
      </c>
      <c r="E209" s="60">
        <v>21</v>
      </c>
    </row>
    <row r="210" spans="1:5" ht="60" x14ac:dyDescent="0.25">
      <c r="A210" s="60">
        <v>8476</v>
      </c>
      <c r="B210" s="61" t="s">
        <v>257</v>
      </c>
      <c r="C210" s="60" t="s">
        <v>17</v>
      </c>
      <c r="D210" s="60" t="s">
        <v>17</v>
      </c>
      <c r="E210" s="60">
        <v>16</v>
      </c>
    </row>
    <row r="211" spans="1:5" ht="45" x14ac:dyDescent="0.25">
      <c r="A211" s="60">
        <v>8477</v>
      </c>
      <c r="B211" s="61" t="s">
        <v>258</v>
      </c>
      <c r="C211" s="60" t="s">
        <v>17</v>
      </c>
      <c r="D211" s="60" t="s">
        <v>17</v>
      </c>
      <c r="E211" s="60">
        <v>21</v>
      </c>
    </row>
    <row r="212" spans="1:5" ht="30" x14ac:dyDescent="0.25">
      <c r="A212" s="60">
        <v>8478</v>
      </c>
      <c r="B212" s="61" t="s">
        <v>259</v>
      </c>
      <c r="C212" s="60" t="s">
        <v>17</v>
      </c>
      <c r="D212" s="60" t="s">
        <v>17</v>
      </c>
      <c r="E212" s="60">
        <v>21</v>
      </c>
    </row>
    <row r="213" spans="1:5" ht="60" x14ac:dyDescent="0.25">
      <c r="A213" s="60">
        <v>8480</v>
      </c>
      <c r="B213" s="61" t="s">
        <v>260</v>
      </c>
      <c r="C213" s="60" t="s">
        <v>17</v>
      </c>
      <c r="D213" s="60" t="s">
        <v>17</v>
      </c>
      <c r="E213" s="60">
        <v>21</v>
      </c>
    </row>
    <row r="214" spans="1:5" ht="60" x14ac:dyDescent="0.25">
      <c r="A214" s="60">
        <v>8481</v>
      </c>
      <c r="B214" s="61" t="s">
        <v>261</v>
      </c>
      <c r="C214" s="60" t="s">
        <v>17</v>
      </c>
      <c r="D214" s="60" t="s">
        <v>17</v>
      </c>
      <c r="E214" s="60">
        <v>4</v>
      </c>
    </row>
    <row r="215" spans="1:5" x14ac:dyDescent="0.25">
      <c r="A215" s="60">
        <v>8482</v>
      </c>
      <c r="B215" s="61" t="s">
        <v>262</v>
      </c>
      <c r="C215" s="60" t="s">
        <v>17</v>
      </c>
      <c r="D215" s="60" t="s">
        <v>17</v>
      </c>
      <c r="E215" s="60">
        <v>15</v>
      </c>
    </row>
    <row r="216" spans="1:5" ht="60" x14ac:dyDescent="0.25">
      <c r="A216" s="60">
        <v>8483</v>
      </c>
      <c r="B216" s="61" t="s">
        <v>263</v>
      </c>
      <c r="C216" s="60" t="s">
        <v>17</v>
      </c>
      <c r="D216" s="60" t="s">
        <v>17</v>
      </c>
      <c r="E216" s="60">
        <v>5</v>
      </c>
    </row>
    <row r="217" spans="1:5" ht="60" x14ac:dyDescent="0.25">
      <c r="A217" s="60">
        <v>8484</v>
      </c>
      <c r="B217" s="61" t="s">
        <v>264</v>
      </c>
      <c r="C217" s="60" t="s">
        <v>17</v>
      </c>
      <c r="D217" s="60" t="s">
        <v>17</v>
      </c>
      <c r="E217" s="60">
        <v>16</v>
      </c>
    </row>
    <row r="218" spans="1:5" ht="30" x14ac:dyDescent="0.25">
      <c r="A218" s="60">
        <v>8501</v>
      </c>
      <c r="B218" s="61" t="s">
        <v>265</v>
      </c>
      <c r="C218" s="60" t="s">
        <v>17</v>
      </c>
      <c r="D218" s="60" t="s">
        <v>17</v>
      </c>
      <c r="E218" s="60">
        <v>23</v>
      </c>
    </row>
    <row r="219" spans="1:5" ht="30" x14ac:dyDescent="0.25">
      <c r="A219" s="60">
        <v>8502</v>
      </c>
      <c r="B219" s="61" t="s">
        <v>266</v>
      </c>
      <c r="C219" s="60" t="s">
        <v>17</v>
      </c>
      <c r="D219" s="60" t="s">
        <v>17</v>
      </c>
      <c r="E219" s="60">
        <v>23</v>
      </c>
    </row>
    <row r="220" spans="1:5" ht="45" x14ac:dyDescent="0.25">
      <c r="A220" s="60">
        <v>8503</v>
      </c>
      <c r="B220" s="61" t="s">
        <v>267</v>
      </c>
      <c r="C220" s="60" t="s">
        <v>17</v>
      </c>
      <c r="D220" s="60" t="s">
        <v>17</v>
      </c>
      <c r="E220" s="60">
        <v>23</v>
      </c>
    </row>
    <row r="221" spans="1:5" ht="30" x14ac:dyDescent="0.25">
      <c r="A221" s="60">
        <v>8504</v>
      </c>
      <c r="B221" s="61" t="s">
        <v>268</v>
      </c>
      <c r="C221" s="60" t="s">
        <v>17</v>
      </c>
      <c r="D221" s="60" t="s">
        <v>17</v>
      </c>
      <c r="E221" s="60">
        <v>23</v>
      </c>
    </row>
    <row r="222" spans="1:5" ht="60" x14ac:dyDescent="0.25">
      <c r="A222" s="60">
        <v>8505</v>
      </c>
      <c r="B222" s="61" t="s">
        <v>269</v>
      </c>
      <c r="C222" s="60" t="s">
        <v>17</v>
      </c>
      <c r="D222" s="60" t="s">
        <v>17</v>
      </c>
      <c r="E222" s="60">
        <v>25</v>
      </c>
    </row>
    <row r="223" spans="1:5" x14ac:dyDescent="0.25">
      <c r="A223" s="60">
        <v>8506</v>
      </c>
      <c r="B223" s="61" t="s">
        <v>270</v>
      </c>
      <c r="C223" s="60" t="s">
        <v>17</v>
      </c>
      <c r="D223" s="60" t="s">
        <v>17</v>
      </c>
      <c r="E223" s="60">
        <v>25</v>
      </c>
    </row>
    <row r="224" spans="1:5" ht="30" x14ac:dyDescent="0.25">
      <c r="A224" s="60">
        <v>8507</v>
      </c>
      <c r="B224" s="61" t="s">
        <v>271</v>
      </c>
      <c r="C224" s="60" t="s">
        <v>17</v>
      </c>
      <c r="D224" s="60" t="s">
        <v>17</v>
      </c>
      <c r="E224" s="60">
        <v>25</v>
      </c>
    </row>
    <row r="225" spans="1:5" ht="30" x14ac:dyDescent="0.25">
      <c r="A225" s="60">
        <v>8509</v>
      </c>
      <c r="B225" s="61" t="s">
        <v>272</v>
      </c>
      <c r="C225" s="60" t="s">
        <v>17</v>
      </c>
      <c r="D225" s="60" t="s">
        <v>17</v>
      </c>
      <c r="E225" s="60">
        <v>22</v>
      </c>
    </row>
    <row r="226" spans="1:5" ht="45" x14ac:dyDescent="0.25">
      <c r="A226" s="60">
        <v>8510</v>
      </c>
      <c r="B226" s="61" t="s">
        <v>273</v>
      </c>
      <c r="C226" s="60" t="s">
        <v>17</v>
      </c>
      <c r="D226" s="60" t="s">
        <v>17</v>
      </c>
      <c r="E226" s="60">
        <v>22</v>
      </c>
    </row>
    <row r="227" spans="1:5" ht="60" x14ac:dyDescent="0.25">
      <c r="A227" s="60">
        <v>8511</v>
      </c>
      <c r="B227" s="61" t="s">
        <v>274</v>
      </c>
      <c r="C227" s="60" t="s">
        <v>17</v>
      </c>
      <c r="D227" s="60" t="s">
        <v>17</v>
      </c>
      <c r="E227" s="60">
        <v>25</v>
      </c>
    </row>
    <row r="228" spans="1:5" ht="45" x14ac:dyDescent="0.25">
      <c r="A228" s="60">
        <v>8512</v>
      </c>
      <c r="B228" s="61" t="s">
        <v>275</v>
      </c>
      <c r="C228" s="60" t="s">
        <v>17</v>
      </c>
      <c r="D228" s="60" t="s">
        <v>17</v>
      </c>
      <c r="E228" s="60">
        <v>25</v>
      </c>
    </row>
    <row r="229" spans="1:5" ht="60" x14ac:dyDescent="0.25">
      <c r="A229" s="60">
        <v>8513</v>
      </c>
      <c r="B229" s="61" t="s">
        <v>276</v>
      </c>
      <c r="C229" s="60" t="s">
        <v>17</v>
      </c>
      <c r="D229" s="60" t="s">
        <v>17</v>
      </c>
      <c r="E229" s="60">
        <v>25</v>
      </c>
    </row>
    <row r="230" spans="1:5" ht="60" x14ac:dyDescent="0.25">
      <c r="A230" s="60">
        <v>8514</v>
      </c>
      <c r="B230" s="61" t="s">
        <v>277</v>
      </c>
      <c r="C230" s="60" t="s">
        <v>17</v>
      </c>
      <c r="D230" s="60" t="s">
        <v>17</v>
      </c>
      <c r="E230" s="60">
        <v>16</v>
      </c>
    </row>
    <row r="231" spans="1:5" ht="60" x14ac:dyDescent="0.25">
      <c r="A231" s="60">
        <v>8515</v>
      </c>
      <c r="B231" s="61" t="s">
        <v>278</v>
      </c>
      <c r="C231" s="60" t="s">
        <v>17</v>
      </c>
      <c r="D231" s="60" t="s">
        <v>17</v>
      </c>
      <c r="E231" s="60">
        <v>17</v>
      </c>
    </row>
    <row r="232" spans="1:5" ht="60" x14ac:dyDescent="0.25">
      <c r="A232" s="60">
        <v>8516</v>
      </c>
      <c r="B232" s="61" t="s">
        <v>279</v>
      </c>
      <c r="C232" s="60" t="s">
        <v>17</v>
      </c>
      <c r="D232" s="60" t="s">
        <v>17</v>
      </c>
      <c r="E232" s="60">
        <v>22</v>
      </c>
    </row>
    <row r="233" spans="1:5" ht="45" x14ac:dyDescent="0.25">
      <c r="A233" s="60">
        <v>8530</v>
      </c>
      <c r="B233" s="61" t="s">
        <v>280</v>
      </c>
      <c r="C233" s="60" t="s">
        <v>17</v>
      </c>
      <c r="D233" s="60" t="s">
        <v>17</v>
      </c>
      <c r="E233" s="60">
        <v>25</v>
      </c>
    </row>
    <row r="234" spans="1:5" ht="45" x14ac:dyDescent="0.25">
      <c r="A234" s="60">
        <v>8531</v>
      </c>
      <c r="B234" s="61" t="s">
        <v>281</v>
      </c>
      <c r="C234" s="60" t="s">
        <v>17</v>
      </c>
      <c r="D234" s="60" t="s">
        <v>17</v>
      </c>
      <c r="E234" s="60">
        <v>25</v>
      </c>
    </row>
    <row r="235" spans="1:5" ht="60" x14ac:dyDescent="0.25">
      <c r="A235" s="60">
        <v>8535</v>
      </c>
      <c r="B235" s="61" t="s">
        <v>282</v>
      </c>
      <c r="C235" s="60" t="s">
        <v>17</v>
      </c>
      <c r="D235" s="60" t="s">
        <v>17</v>
      </c>
      <c r="E235" s="60">
        <v>25</v>
      </c>
    </row>
    <row r="236" spans="1:5" ht="60" x14ac:dyDescent="0.25">
      <c r="A236" s="60">
        <v>8536</v>
      </c>
      <c r="B236" s="61" t="s">
        <v>283</v>
      </c>
      <c r="C236" s="60" t="s">
        <v>17</v>
      </c>
      <c r="D236" s="60" t="s">
        <v>17</v>
      </c>
      <c r="E236" s="60">
        <v>25</v>
      </c>
    </row>
    <row r="237" spans="1:5" ht="60" x14ac:dyDescent="0.25">
      <c r="A237" s="60">
        <v>8537</v>
      </c>
      <c r="B237" s="61" t="s">
        <v>284</v>
      </c>
      <c r="C237" s="60" t="s">
        <v>17</v>
      </c>
      <c r="D237" s="60" t="s">
        <v>17</v>
      </c>
      <c r="E237" s="60">
        <v>25</v>
      </c>
    </row>
    <row r="238" spans="1:5" ht="45" x14ac:dyDescent="0.25">
      <c r="A238" s="60">
        <v>8538</v>
      </c>
      <c r="B238" s="61" t="s">
        <v>285</v>
      </c>
      <c r="C238" s="60" t="s">
        <v>17</v>
      </c>
      <c r="D238" s="60" t="s">
        <v>17</v>
      </c>
      <c r="E238" s="60">
        <v>25</v>
      </c>
    </row>
    <row r="239" spans="1:5" ht="45" x14ac:dyDescent="0.25">
      <c r="A239" s="60">
        <v>8539</v>
      </c>
      <c r="B239" s="61" t="s">
        <v>286</v>
      </c>
      <c r="C239" s="60" t="s">
        <v>17</v>
      </c>
      <c r="D239" s="60" t="s">
        <v>17</v>
      </c>
      <c r="E239" s="60">
        <v>25</v>
      </c>
    </row>
    <row r="240" spans="1:5" ht="30" x14ac:dyDescent="0.25">
      <c r="A240" s="60">
        <v>8543</v>
      </c>
      <c r="B240" s="61" t="s">
        <v>287</v>
      </c>
      <c r="C240" s="60" t="s">
        <v>17</v>
      </c>
      <c r="D240" s="60" t="s">
        <v>17</v>
      </c>
      <c r="E240" s="60">
        <v>25</v>
      </c>
    </row>
    <row r="241" spans="1:5" ht="60" x14ac:dyDescent="0.25">
      <c r="A241" s="60">
        <v>8544</v>
      </c>
      <c r="B241" s="61" t="s">
        <v>288</v>
      </c>
      <c r="C241" s="60" t="s">
        <v>17</v>
      </c>
      <c r="D241" s="60" t="s">
        <v>17</v>
      </c>
      <c r="E241" s="60">
        <v>25</v>
      </c>
    </row>
    <row r="242" spans="1:5" ht="60" x14ac:dyDescent="0.25">
      <c r="A242" s="60">
        <v>8545</v>
      </c>
      <c r="B242" s="61" t="s">
        <v>289</v>
      </c>
      <c r="C242" s="60" t="s">
        <v>17</v>
      </c>
      <c r="D242" s="60" t="s">
        <v>17</v>
      </c>
      <c r="E242" s="60">
        <v>24</v>
      </c>
    </row>
    <row r="243" spans="1:5" ht="60" x14ac:dyDescent="0.25">
      <c r="A243" s="60">
        <v>8548</v>
      </c>
      <c r="B243" s="61" t="s">
        <v>290</v>
      </c>
      <c r="C243" s="60" t="s">
        <v>17</v>
      </c>
      <c r="D243" s="60" t="s">
        <v>17</v>
      </c>
      <c r="E243" s="60">
        <v>25</v>
      </c>
    </row>
    <row r="244" spans="1:5" ht="45" x14ac:dyDescent="0.25">
      <c r="A244" s="60">
        <v>8601</v>
      </c>
      <c r="B244" s="61" t="s">
        <v>291</v>
      </c>
      <c r="C244" s="60" t="s">
        <v>17</v>
      </c>
      <c r="D244" s="60" t="s">
        <v>17</v>
      </c>
      <c r="E244" s="60">
        <v>32</v>
      </c>
    </row>
    <row r="245" spans="1:5" ht="30" x14ac:dyDescent="0.25">
      <c r="A245" s="60">
        <v>8602</v>
      </c>
      <c r="B245" s="61" t="s">
        <v>292</v>
      </c>
      <c r="C245" s="60" t="s">
        <v>17</v>
      </c>
      <c r="D245" s="60" t="s">
        <v>17</v>
      </c>
      <c r="E245" s="60">
        <v>32</v>
      </c>
    </row>
    <row r="246" spans="1:5" ht="45" x14ac:dyDescent="0.25">
      <c r="A246" s="60">
        <v>8603</v>
      </c>
      <c r="B246" s="61" t="s">
        <v>293</v>
      </c>
      <c r="C246" s="60" t="s">
        <v>17</v>
      </c>
      <c r="D246" s="60" t="s">
        <v>17</v>
      </c>
      <c r="E246" s="60">
        <v>32</v>
      </c>
    </row>
    <row r="247" spans="1:5" ht="75" x14ac:dyDescent="0.25">
      <c r="A247" s="60">
        <v>8604</v>
      </c>
      <c r="B247" s="61" t="s">
        <v>294</v>
      </c>
      <c r="C247" s="60" t="s">
        <v>17</v>
      </c>
      <c r="D247" s="60" t="s">
        <v>17</v>
      </c>
      <c r="E247" s="60">
        <v>32</v>
      </c>
    </row>
    <row r="248" spans="1:5" ht="75" x14ac:dyDescent="0.25">
      <c r="A248" s="60">
        <v>8605</v>
      </c>
      <c r="B248" s="61" t="s">
        <v>295</v>
      </c>
      <c r="C248" s="60" t="s">
        <v>17</v>
      </c>
      <c r="D248" s="60" t="s">
        <v>17</v>
      </c>
      <c r="E248" s="60">
        <v>32</v>
      </c>
    </row>
    <row r="249" spans="1:5" ht="30" x14ac:dyDescent="0.25">
      <c r="A249" s="60">
        <v>8606</v>
      </c>
      <c r="B249" s="61" t="s">
        <v>296</v>
      </c>
      <c r="C249" s="60" t="s">
        <v>17</v>
      </c>
      <c r="D249" s="60" t="s">
        <v>17</v>
      </c>
      <c r="E249" s="60">
        <v>32</v>
      </c>
    </row>
    <row r="250" spans="1:5" ht="30" x14ac:dyDescent="0.25">
      <c r="A250" s="60">
        <v>8607</v>
      </c>
      <c r="B250" s="61" t="s">
        <v>297</v>
      </c>
      <c r="C250" s="60" t="s">
        <v>17</v>
      </c>
      <c r="D250" s="60" t="s">
        <v>17</v>
      </c>
      <c r="E250" s="60">
        <v>32</v>
      </c>
    </row>
    <row r="251" spans="1:5" ht="75" x14ac:dyDescent="0.25">
      <c r="A251" s="60">
        <v>8608</v>
      </c>
      <c r="B251" s="61" t="s">
        <v>298</v>
      </c>
      <c r="C251" s="60" t="s">
        <v>17</v>
      </c>
      <c r="D251" s="60" t="s">
        <v>17</v>
      </c>
      <c r="E251" s="60">
        <v>32</v>
      </c>
    </row>
    <row r="252" spans="1:5" ht="45" x14ac:dyDescent="0.25">
      <c r="A252" s="60">
        <v>8609</v>
      </c>
      <c r="B252" s="61" t="s">
        <v>299</v>
      </c>
      <c r="C252" s="60" t="s">
        <v>17</v>
      </c>
      <c r="D252" s="60" t="s">
        <v>17</v>
      </c>
      <c r="E252" s="60">
        <v>32</v>
      </c>
    </row>
    <row r="253" spans="1:5" ht="30" x14ac:dyDescent="0.25">
      <c r="A253" s="60">
        <v>8702</v>
      </c>
      <c r="B253" s="61" t="s">
        <v>300</v>
      </c>
      <c r="C253" s="60" t="s">
        <v>17</v>
      </c>
      <c r="D253" s="60" t="s">
        <v>17</v>
      </c>
      <c r="E253" s="60">
        <v>28</v>
      </c>
    </row>
    <row r="254" spans="1:5" ht="45" x14ac:dyDescent="0.25">
      <c r="A254" s="60">
        <v>8703</v>
      </c>
      <c r="B254" s="61" t="s">
        <v>301</v>
      </c>
      <c r="C254" s="60" t="s">
        <v>17</v>
      </c>
      <c r="D254" s="60" t="s">
        <v>17</v>
      </c>
      <c r="E254" s="60">
        <v>28</v>
      </c>
    </row>
    <row r="255" spans="1:5" ht="60" x14ac:dyDescent="0.25">
      <c r="A255" s="60">
        <v>8705</v>
      </c>
      <c r="B255" s="61" t="s">
        <v>302</v>
      </c>
      <c r="C255" s="60" t="s">
        <v>17</v>
      </c>
      <c r="D255" s="60" t="s">
        <v>17</v>
      </c>
      <c r="E255" s="60">
        <v>28</v>
      </c>
    </row>
    <row r="256" spans="1:5" ht="30" x14ac:dyDescent="0.25">
      <c r="A256" s="60">
        <v>8706</v>
      </c>
      <c r="B256" s="61" t="s">
        <v>303</v>
      </c>
      <c r="C256" s="60" t="s">
        <v>17</v>
      </c>
      <c r="D256" s="60" t="s">
        <v>17</v>
      </c>
      <c r="E256" s="60">
        <v>29</v>
      </c>
    </row>
    <row r="257" spans="1:5" ht="30" x14ac:dyDescent="0.25">
      <c r="A257" s="60">
        <v>8707</v>
      </c>
      <c r="B257" s="61" t="s">
        <v>304</v>
      </c>
      <c r="C257" s="60" t="s">
        <v>17</v>
      </c>
      <c r="D257" s="60" t="s">
        <v>17</v>
      </c>
      <c r="E257" s="60">
        <v>29</v>
      </c>
    </row>
    <row r="258" spans="1:5" ht="60" x14ac:dyDescent="0.25">
      <c r="A258" s="60">
        <v>8709</v>
      </c>
      <c r="B258" s="61" t="s">
        <v>305</v>
      </c>
      <c r="C258" s="60" t="s">
        <v>17</v>
      </c>
      <c r="D258" s="60" t="s">
        <v>17</v>
      </c>
      <c r="E258" s="60">
        <v>16</v>
      </c>
    </row>
    <row r="259" spans="1:5" ht="45" x14ac:dyDescent="0.25">
      <c r="A259" s="60">
        <v>8711</v>
      </c>
      <c r="B259" s="61" t="s">
        <v>306</v>
      </c>
      <c r="C259" s="60" t="s">
        <v>17</v>
      </c>
      <c r="D259" s="60" t="s">
        <v>17</v>
      </c>
      <c r="E259" s="60">
        <v>30</v>
      </c>
    </row>
    <row r="260" spans="1:5" ht="30" x14ac:dyDescent="0.25">
      <c r="A260" s="60">
        <v>8712</v>
      </c>
      <c r="B260" s="61" t="s">
        <v>307</v>
      </c>
      <c r="C260" s="60" t="s">
        <v>17</v>
      </c>
      <c r="D260" s="60" t="s">
        <v>17</v>
      </c>
      <c r="E260" s="60">
        <v>31</v>
      </c>
    </row>
    <row r="261" spans="1:5" ht="45" x14ac:dyDescent="0.25">
      <c r="A261" s="60">
        <v>8713</v>
      </c>
      <c r="B261" s="61" t="s">
        <v>308</v>
      </c>
      <c r="C261" s="60" t="s">
        <v>17</v>
      </c>
      <c r="D261" s="60" t="s">
        <v>17</v>
      </c>
      <c r="E261" s="60">
        <v>31</v>
      </c>
    </row>
    <row r="262" spans="1:5" ht="30" x14ac:dyDescent="0.25">
      <c r="A262" s="60">
        <v>8801</v>
      </c>
      <c r="B262" s="61" t="s">
        <v>309</v>
      </c>
      <c r="C262" s="60" t="s">
        <v>17</v>
      </c>
      <c r="D262" s="60" t="s">
        <v>17</v>
      </c>
      <c r="E262" s="60">
        <v>32</v>
      </c>
    </row>
    <row r="263" spans="1:5" ht="45" x14ac:dyDescent="0.25">
      <c r="A263" s="60">
        <v>8902</v>
      </c>
      <c r="B263" s="61" t="s">
        <v>310</v>
      </c>
      <c r="C263" s="60" t="s">
        <v>17</v>
      </c>
      <c r="D263" s="60" t="s">
        <v>17</v>
      </c>
      <c r="E263" s="60">
        <v>32</v>
      </c>
    </row>
    <row r="264" spans="1:5" ht="45" x14ac:dyDescent="0.25">
      <c r="A264" s="60">
        <v>8903</v>
      </c>
      <c r="B264" s="61" t="s">
        <v>311</v>
      </c>
      <c r="C264" s="60" t="s">
        <v>17</v>
      </c>
      <c r="D264" s="60" t="s">
        <v>17</v>
      </c>
      <c r="E264" s="60">
        <v>32</v>
      </c>
    </row>
    <row r="265" spans="1:5" ht="45" x14ac:dyDescent="0.25">
      <c r="A265" s="60">
        <v>8907</v>
      </c>
      <c r="B265" s="61" t="s">
        <v>312</v>
      </c>
      <c r="C265" s="60" t="s">
        <v>17</v>
      </c>
      <c r="D265" s="60" t="s">
        <v>17</v>
      </c>
      <c r="E265" s="60">
        <v>32</v>
      </c>
    </row>
    <row r="266" spans="1:5" ht="30" x14ac:dyDescent="0.25">
      <c r="A266" s="60">
        <v>8908</v>
      </c>
      <c r="B266" s="61" t="s">
        <v>313</v>
      </c>
      <c r="C266" s="60" t="s">
        <v>17</v>
      </c>
      <c r="D266" s="60" t="s">
        <v>17</v>
      </c>
      <c r="E266" s="60">
        <v>36</v>
      </c>
    </row>
    <row r="267" spans="1:5" ht="60" x14ac:dyDescent="0.25">
      <c r="A267" s="60">
        <v>9005</v>
      </c>
      <c r="B267" s="61" t="s">
        <v>314</v>
      </c>
      <c r="C267" s="60" t="s">
        <v>17</v>
      </c>
      <c r="D267" s="60" t="s">
        <v>17</v>
      </c>
      <c r="E267" s="60">
        <v>27</v>
      </c>
    </row>
    <row r="268" spans="1:5" ht="45" x14ac:dyDescent="0.25">
      <c r="A268" s="60">
        <v>9007</v>
      </c>
      <c r="B268" s="61" t="s">
        <v>315</v>
      </c>
      <c r="C268" s="60" t="s">
        <v>17</v>
      </c>
      <c r="D268" s="60" t="s">
        <v>17</v>
      </c>
      <c r="E268" s="60">
        <v>27</v>
      </c>
    </row>
    <row r="269" spans="1:5" ht="45" x14ac:dyDescent="0.25">
      <c r="A269" s="60">
        <v>9008</v>
      </c>
      <c r="B269" s="61" t="s">
        <v>316</v>
      </c>
      <c r="C269" s="60" t="s">
        <v>17</v>
      </c>
      <c r="D269" s="60" t="s">
        <v>17</v>
      </c>
      <c r="E269" s="60">
        <v>27</v>
      </c>
    </row>
    <row r="270" spans="1:5" ht="45" x14ac:dyDescent="0.25">
      <c r="A270" s="60">
        <v>9009</v>
      </c>
      <c r="B270" s="61" t="s">
        <v>317</v>
      </c>
      <c r="C270" s="60" t="s">
        <v>17</v>
      </c>
      <c r="D270" s="60" t="s">
        <v>17</v>
      </c>
      <c r="E270" s="60">
        <v>21</v>
      </c>
    </row>
    <row r="271" spans="1:5" ht="75" x14ac:dyDescent="0.25">
      <c r="A271" s="60">
        <v>9010</v>
      </c>
      <c r="B271" s="61" t="s">
        <v>318</v>
      </c>
      <c r="C271" s="60" t="s">
        <v>17</v>
      </c>
      <c r="D271" s="60" t="s">
        <v>17</v>
      </c>
      <c r="E271" s="60">
        <v>27</v>
      </c>
    </row>
    <row r="272" spans="1:5" ht="45" x14ac:dyDescent="0.25">
      <c r="A272" s="60">
        <v>9011</v>
      </c>
      <c r="B272" s="61" t="s">
        <v>319</v>
      </c>
      <c r="C272" s="60" t="s">
        <v>17</v>
      </c>
      <c r="D272" s="60" t="s">
        <v>17</v>
      </c>
      <c r="E272" s="60">
        <v>27</v>
      </c>
    </row>
    <row r="273" spans="1:5" ht="45" x14ac:dyDescent="0.25">
      <c r="A273" s="60">
        <v>9012</v>
      </c>
      <c r="B273" s="61" t="s">
        <v>320</v>
      </c>
      <c r="C273" s="60" t="s">
        <v>17</v>
      </c>
      <c r="D273" s="60" t="s">
        <v>17</v>
      </c>
      <c r="E273" s="60">
        <v>27</v>
      </c>
    </row>
    <row r="274" spans="1:5" ht="75" x14ac:dyDescent="0.25">
      <c r="A274" s="60">
        <v>9015</v>
      </c>
      <c r="B274" s="61" t="s">
        <v>321</v>
      </c>
      <c r="C274" s="60" t="s">
        <v>17</v>
      </c>
      <c r="D274" s="60" t="s">
        <v>17</v>
      </c>
      <c r="E274" s="60">
        <v>27</v>
      </c>
    </row>
    <row r="275" spans="1:5" ht="30" x14ac:dyDescent="0.25">
      <c r="A275" s="60">
        <v>9016</v>
      </c>
      <c r="B275" s="61" t="s">
        <v>322</v>
      </c>
      <c r="C275" s="60" t="s">
        <v>17</v>
      </c>
      <c r="D275" s="60" t="s">
        <v>17</v>
      </c>
      <c r="E275" s="60">
        <v>27</v>
      </c>
    </row>
    <row r="276" spans="1:5" ht="75" x14ac:dyDescent="0.25">
      <c r="A276" s="60">
        <v>9017</v>
      </c>
      <c r="B276" s="61" t="s">
        <v>323</v>
      </c>
      <c r="C276" s="60" t="s">
        <v>17</v>
      </c>
      <c r="D276" s="60" t="s">
        <v>17</v>
      </c>
      <c r="E276" s="60">
        <v>27</v>
      </c>
    </row>
    <row r="277" spans="1:5" ht="60" x14ac:dyDescent="0.25">
      <c r="A277" s="60">
        <v>9018</v>
      </c>
      <c r="B277" s="61" t="s">
        <v>324</v>
      </c>
      <c r="C277" s="60" t="s">
        <v>17</v>
      </c>
      <c r="D277" s="60" t="s">
        <v>17</v>
      </c>
      <c r="E277" s="60">
        <v>26</v>
      </c>
    </row>
    <row r="278" spans="1:5" ht="60" x14ac:dyDescent="0.25">
      <c r="A278" s="60">
        <v>9019</v>
      </c>
      <c r="B278" s="61" t="s">
        <v>325</v>
      </c>
      <c r="C278" s="60" t="s">
        <v>17</v>
      </c>
      <c r="D278" s="60" t="s">
        <v>17</v>
      </c>
      <c r="E278" s="60">
        <v>26</v>
      </c>
    </row>
    <row r="279" spans="1:5" ht="45" x14ac:dyDescent="0.25">
      <c r="A279" s="60">
        <v>9020</v>
      </c>
      <c r="B279" s="61" t="s">
        <v>326</v>
      </c>
      <c r="C279" s="60" t="s">
        <v>17</v>
      </c>
      <c r="D279" s="60" t="s">
        <v>17</v>
      </c>
      <c r="E279" s="60">
        <v>26</v>
      </c>
    </row>
    <row r="280" spans="1:5" ht="60" x14ac:dyDescent="0.25">
      <c r="A280" s="60">
        <v>9021</v>
      </c>
      <c r="B280" s="61" t="s">
        <v>327</v>
      </c>
      <c r="C280" s="60" t="s">
        <v>17</v>
      </c>
      <c r="D280" s="60" t="s">
        <v>17</v>
      </c>
      <c r="E280" s="60">
        <v>26</v>
      </c>
    </row>
    <row r="281" spans="1:5" ht="60" x14ac:dyDescent="0.25">
      <c r="A281" s="60">
        <v>9022</v>
      </c>
      <c r="B281" s="61" t="s">
        <v>328</v>
      </c>
      <c r="C281" s="60" t="s">
        <v>17</v>
      </c>
      <c r="D281" s="60" t="s">
        <v>17</v>
      </c>
      <c r="E281" s="60">
        <v>26</v>
      </c>
    </row>
    <row r="282" spans="1:5" ht="45" x14ac:dyDescent="0.25">
      <c r="A282" s="60">
        <v>9024</v>
      </c>
      <c r="B282" s="61" t="s">
        <v>329</v>
      </c>
      <c r="C282" s="60" t="s">
        <v>17</v>
      </c>
      <c r="D282" s="60" t="s">
        <v>17</v>
      </c>
      <c r="E282" s="60">
        <v>27</v>
      </c>
    </row>
    <row r="283" spans="1:5" ht="75" x14ac:dyDescent="0.25">
      <c r="A283" s="60">
        <v>9025</v>
      </c>
      <c r="B283" s="61" t="s">
        <v>330</v>
      </c>
      <c r="C283" s="60" t="s">
        <v>17</v>
      </c>
      <c r="D283" s="60" t="s">
        <v>17</v>
      </c>
      <c r="E283" s="60">
        <v>27</v>
      </c>
    </row>
    <row r="284" spans="1:5" ht="60" x14ac:dyDescent="0.25">
      <c r="A284" s="60">
        <v>9026</v>
      </c>
      <c r="B284" s="61" t="s">
        <v>331</v>
      </c>
      <c r="C284" s="60" t="s">
        <v>17</v>
      </c>
      <c r="D284" s="60" t="s">
        <v>17</v>
      </c>
      <c r="E284" s="60">
        <v>27</v>
      </c>
    </row>
    <row r="285" spans="1:5" ht="60" x14ac:dyDescent="0.25">
      <c r="A285" s="60">
        <v>9027</v>
      </c>
      <c r="B285" s="61" t="s">
        <v>332</v>
      </c>
      <c r="C285" s="60" t="s">
        <v>17</v>
      </c>
      <c r="D285" s="60" t="s">
        <v>17</v>
      </c>
      <c r="E285" s="60">
        <v>27</v>
      </c>
    </row>
    <row r="286" spans="1:5" ht="45" x14ac:dyDescent="0.25">
      <c r="A286" s="60">
        <v>9028</v>
      </c>
      <c r="B286" s="61" t="s">
        <v>333</v>
      </c>
      <c r="C286" s="60" t="s">
        <v>17</v>
      </c>
      <c r="D286" s="60" t="s">
        <v>17</v>
      </c>
      <c r="E286" s="60">
        <v>27</v>
      </c>
    </row>
    <row r="287" spans="1:5" ht="75" x14ac:dyDescent="0.25">
      <c r="A287" s="60">
        <v>9029</v>
      </c>
      <c r="B287" s="61" t="s">
        <v>334</v>
      </c>
      <c r="C287" s="60" t="s">
        <v>17</v>
      </c>
      <c r="D287" s="60" t="s">
        <v>17</v>
      </c>
      <c r="E287" s="60">
        <v>27</v>
      </c>
    </row>
    <row r="288" spans="1:5" ht="75" x14ac:dyDescent="0.25">
      <c r="A288" s="60">
        <v>9030</v>
      </c>
      <c r="B288" s="61" t="s">
        <v>335</v>
      </c>
      <c r="C288" s="60" t="s">
        <v>17</v>
      </c>
      <c r="D288" s="60" t="s">
        <v>17</v>
      </c>
      <c r="E288" s="60">
        <v>27</v>
      </c>
    </row>
    <row r="289" spans="1:5" ht="45" x14ac:dyDescent="0.25">
      <c r="A289" s="60">
        <v>9031</v>
      </c>
      <c r="B289" s="61" t="s">
        <v>336</v>
      </c>
      <c r="C289" s="60" t="s">
        <v>17</v>
      </c>
      <c r="D289" s="60" t="s">
        <v>17</v>
      </c>
      <c r="E289" s="60">
        <v>27</v>
      </c>
    </row>
    <row r="290" spans="1:5" ht="30" x14ac:dyDescent="0.25">
      <c r="A290" s="60">
        <v>9032</v>
      </c>
      <c r="B290" s="61" t="s">
        <v>337</v>
      </c>
      <c r="C290" s="60" t="s">
        <v>17</v>
      </c>
      <c r="D290" s="60" t="s">
        <v>17</v>
      </c>
      <c r="E290" s="60">
        <v>27</v>
      </c>
    </row>
    <row r="291" spans="1:5" ht="45" x14ac:dyDescent="0.25">
      <c r="A291" s="60">
        <v>9033</v>
      </c>
      <c r="B291" s="61" t="s">
        <v>338</v>
      </c>
      <c r="C291" s="60" t="s">
        <v>17</v>
      </c>
      <c r="D291" s="60" t="s">
        <v>17</v>
      </c>
      <c r="E291" s="60">
        <v>27</v>
      </c>
    </row>
    <row r="292" spans="1:5" ht="60" x14ac:dyDescent="0.25">
      <c r="A292" s="60">
        <v>9101</v>
      </c>
      <c r="B292" s="61" t="s">
        <v>339</v>
      </c>
      <c r="C292" s="60" t="s">
        <v>17</v>
      </c>
      <c r="D292" s="60" t="s">
        <v>17</v>
      </c>
      <c r="E292" s="60">
        <v>27</v>
      </c>
    </row>
    <row r="293" spans="1:5" ht="45" x14ac:dyDescent="0.25">
      <c r="A293" s="60">
        <v>9102</v>
      </c>
      <c r="B293" s="61" t="s">
        <v>340</v>
      </c>
      <c r="C293" s="60" t="s">
        <v>17</v>
      </c>
      <c r="D293" s="60" t="s">
        <v>17</v>
      </c>
      <c r="E293" s="60">
        <v>27</v>
      </c>
    </row>
    <row r="294" spans="1:5" ht="30" x14ac:dyDescent="0.25">
      <c r="A294" s="60">
        <v>9103</v>
      </c>
      <c r="B294" s="61" t="s">
        <v>341</v>
      </c>
      <c r="C294" s="60" t="s">
        <v>17</v>
      </c>
      <c r="D294" s="60" t="s">
        <v>17</v>
      </c>
      <c r="E294" s="60">
        <v>27</v>
      </c>
    </row>
    <row r="295" spans="1:5" ht="45" x14ac:dyDescent="0.25">
      <c r="A295" s="60">
        <v>9104</v>
      </c>
      <c r="B295" s="61" t="s">
        <v>342</v>
      </c>
      <c r="C295" s="60" t="s">
        <v>17</v>
      </c>
      <c r="D295" s="60" t="s">
        <v>17</v>
      </c>
      <c r="E295" s="60">
        <v>27</v>
      </c>
    </row>
    <row r="296" spans="1:5" x14ac:dyDescent="0.25">
      <c r="A296" s="60">
        <v>9105</v>
      </c>
      <c r="B296" s="61" t="s">
        <v>343</v>
      </c>
      <c r="C296" s="60" t="s">
        <v>17</v>
      </c>
      <c r="D296" s="60" t="s">
        <v>17</v>
      </c>
      <c r="E296" s="60">
        <v>27</v>
      </c>
    </row>
    <row r="297" spans="1:5" ht="75" x14ac:dyDescent="0.25">
      <c r="A297" s="60">
        <v>9106</v>
      </c>
      <c r="B297" s="61" t="s">
        <v>344</v>
      </c>
      <c r="C297" s="60" t="s">
        <v>17</v>
      </c>
      <c r="D297" s="60" t="s">
        <v>17</v>
      </c>
      <c r="E297" s="60">
        <v>27</v>
      </c>
    </row>
    <row r="298" spans="1:5" ht="45" x14ac:dyDescent="0.25">
      <c r="A298" s="60">
        <v>9107</v>
      </c>
      <c r="B298" s="61" t="s">
        <v>345</v>
      </c>
      <c r="C298" s="60" t="s">
        <v>17</v>
      </c>
      <c r="D298" s="60" t="s">
        <v>17</v>
      </c>
      <c r="E298" s="60">
        <v>27</v>
      </c>
    </row>
    <row r="299" spans="1:5" ht="30" x14ac:dyDescent="0.25">
      <c r="A299" s="60">
        <v>9108</v>
      </c>
      <c r="B299" s="61" t="s">
        <v>346</v>
      </c>
      <c r="C299" s="60" t="s">
        <v>17</v>
      </c>
      <c r="D299" s="60" t="s">
        <v>17</v>
      </c>
      <c r="E299" s="60">
        <v>27</v>
      </c>
    </row>
    <row r="300" spans="1:5" ht="30" x14ac:dyDescent="0.25">
      <c r="A300" s="60">
        <v>9109</v>
      </c>
      <c r="B300" s="61" t="s">
        <v>347</v>
      </c>
      <c r="C300" s="60" t="s">
        <v>17</v>
      </c>
      <c r="D300" s="60" t="s">
        <v>17</v>
      </c>
      <c r="E300" s="60">
        <v>27</v>
      </c>
    </row>
    <row r="301" spans="1:5" ht="75" x14ac:dyDescent="0.25">
      <c r="A301" s="60">
        <v>9110</v>
      </c>
      <c r="B301" s="61" t="s">
        <v>348</v>
      </c>
      <c r="C301" s="60" t="s">
        <v>17</v>
      </c>
      <c r="D301" s="60" t="s">
        <v>17</v>
      </c>
      <c r="E301" s="60">
        <v>27</v>
      </c>
    </row>
    <row r="302" spans="1:5" x14ac:dyDescent="0.25">
      <c r="A302" s="60">
        <v>9111</v>
      </c>
      <c r="B302" s="61" t="s">
        <v>349</v>
      </c>
      <c r="C302" s="60" t="s">
        <v>17</v>
      </c>
      <c r="D302" s="60" t="s">
        <v>17</v>
      </c>
      <c r="E302" s="60">
        <v>27</v>
      </c>
    </row>
    <row r="303" spans="1:5" ht="45" x14ac:dyDescent="0.25">
      <c r="A303" s="60">
        <v>9112</v>
      </c>
      <c r="B303" s="61" t="s">
        <v>350</v>
      </c>
      <c r="C303" s="60" t="s">
        <v>17</v>
      </c>
      <c r="D303" s="60" t="s">
        <v>17</v>
      </c>
      <c r="E303" s="60">
        <v>27</v>
      </c>
    </row>
    <row r="304" spans="1:5" ht="30" x14ac:dyDescent="0.25">
      <c r="A304" s="60">
        <v>9113</v>
      </c>
      <c r="B304" s="61" t="s">
        <v>351</v>
      </c>
      <c r="C304" s="60" t="s">
        <v>17</v>
      </c>
      <c r="D304" s="60" t="s">
        <v>17</v>
      </c>
      <c r="E304" s="60">
        <v>27</v>
      </c>
    </row>
    <row r="305" spans="1:5" x14ac:dyDescent="0.25">
      <c r="A305" s="60">
        <v>9114</v>
      </c>
      <c r="B305" s="61" t="s">
        <v>352</v>
      </c>
      <c r="C305" s="60" t="s">
        <v>17</v>
      </c>
      <c r="D305" s="60" t="s">
        <v>17</v>
      </c>
      <c r="E305" s="60">
        <v>27</v>
      </c>
    </row>
    <row r="306" spans="1:5" ht="30" x14ac:dyDescent="0.25">
      <c r="A306" s="60">
        <v>9201</v>
      </c>
      <c r="B306" s="61" t="s">
        <v>353</v>
      </c>
      <c r="C306" s="60" t="s">
        <v>17</v>
      </c>
      <c r="D306" s="60" t="s">
        <v>17</v>
      </c>
      <c r="E306" s="60">
        <v>36</v>
      </c>
    </row>
    <row r="307" spans="1:5" ht="30" x14ac:dyDescent="0.25">
      <c r="A307" s="60">
        <v>9202</v>
      </c>
      <c r="B307" s="61" t="s">
        <v>354</v>
      </c>
      <c r="C307" s="60" t="s">
        <v>17</v>
      </c>
      <c r="D307" s="60" t="s">
        <v>17</v>
      </c>
      <c r="E307" s="60">
        <v>36</v>
      </c>
    </row>
    <row r="308" spans="1:5" ht="45" x14ac:dyDescent="0.25">
      <c r="A308" s="60">
        <v>9203</v>
      </c>
      <c r="B308" s="61" t="s">
        <v>355</v>
      </c>
      <c r="C308" s="60" t="s">
        <v>17</v>
      </c>
      <c r="D308" s="60" t="s">
        <v>17</v>
      </c>
      <c r="E308" s="60">
        <v>36</v>
      </c>
    </row>
    <row r="309" spans="1:5" ht="30" x14ac:dyDescent="0.25">
      <c r="A309" s="60">
        <v>9204</v>
      </c>
      <c r="B309" s="61" t="s">
        <v>356</v>
      </c>
      <c r="C309" s="60" t="s">
        <v>17</v>
      </c>
      <c r="D309" s="60" t="s">
        <v>17</v>
      </c>
      <c r="E309" s="60">
        <v>36</v>
      </c>
    </row>
    <row r="310" spans="1:5" ht="45" x14ac:dyDescent="0.25">
      <c r="A310" s="60">
        <v>9205</v>
      </c>
      <c r="B310" s="61" t="s">
        <v>357</v>
      </c>
      <c r="C310" s="60" t="s">
        <v>17</v>
      </c>
      <c r="D310" s="60" t="s">
        <v>17</v>
      </c>
      <c r="E310" s="60">
        <v>36</v>
      </c>
    </row>
    <row r="311" spans="1:5" ht="45" x14ac:dyDescent="0.25">
      <c r="A311" s="60">
        <v>9206</v>
      </c>
      <c r="B311" s="61" t="s">
        <v>358</v>
      </c>
      <c r="C311" s="60" t="s">
        <v>17</v>
      </c>
      <c r="D311" s="60" t="s">
        <v>17</v>
      </c>
      <c r="E311" s="60">
        <v>36</v>
      </c>
    </row>
    <row r="312" spans="1:5" ht="60" x14ac:dyDescent="0.25">
      <c r="A312" s="60">
        <v>9207</v>
      </c>
      <c r="B312" s="61" t="s">
        <v>359</v>
      </c>
      <c r="C312" s="60" t="s">
        <v>17</v>
      </c>
      <c r="D312" s="60" t="s">
        <v>17</v>
      </c>
      <c r="E312" s="60">
        <v>36</v>
      </c>
    </row>
    <row r="313" spans="1:5" ht="60" x14ac:dyDescent="0.25">
      <c r="A313" s="60">
        <v>9208</v>
      </c>
      <c r="B313" s="61" t="s">
        <v>360</v>
      </c>
      <c r="C313" s="60" t="s">
        <v>17</v>
      </c>
      <c r="D313" s="60" t="s">
        <v>17</v>
      </c>
      <c r="E313" s="60">
        <v>36</v>
      </c>
    </row>
    <row r="314" spans="1:5" ht="60" x14ac:dyDescent="0.25">
      <c r="A314" s="60">
        <v>9209</v>
      </c>
      <c r="B314" s="61" t="s">
        <v>361</v>
      </c>
      <c r="C314" s="60" t="s">
        <v>17</v>
      </c>
      <c r="D314" s="60" t="s">
        <v>17</v>
      </c>
      <c r="E314" s="60">
        <v>36</v>
      </c>
    </row>
    <row r="315" spans="1:5" ht="60" x14ac:dyDescent="0.25">
      <c r="A315" s="60">
        <v>9306</v>
      </c>
      <c r="B315" s="61" t="s">
        <v>362</v>
      </c>
      <c r="C315" s="60" t="s">
        <v>17</v>
      </c>
      <c r="D315" s="60" t="s">
        <v>17</v>
      </c>
      <c r="E315" s="60">
        <v>21</v>
      </c>
    </row>
    <row r="316" spans="1:5" ht="45" x14ac:dyDescent="0.25">
      <c r="A316" s="60">
        <v>9402</v>
      </c>
      <c r="B316" s="61" t="s">
        <v>363</v>
      </c>
      <c r="C316" s="60" t="s">
        <v>17</v>
      </c>
      <c r="D316" s="60" t="s">
        <v>17</v>
      </c>
      <c r="E316" s="60">
        <v>26</v>
      </c>
    </row>
    <row r="317" spans="1:5" x14ac:dyDescent="0.25">
      <c r="A317" s="60">
        <v>9403</v>
      </c>
      <c r="B317" s="61" t="s">
        <v>364</v>
      </c>
      <c r="C317" s="60" t="s">
        <v>17</v>
      </c>
      <c r="D317" s="60" t="s">
        <v>17</v>
      </c>
      <c r="E317" s="60">
        <v>36</v>
      </c>
    </row>
    <row r="318" spans="1:5" ht="60" x14ac:dyDescent="0.25">
      <c r="A318" s="60">
        <v>9405</v>
      </c>
      <c r="B318" s="61" t="s">
        <v>365</v>
      </c>
      <c r="C318" s="60" t="s">
        <v>17</v>
      </c>
      <c r="D318" s="60" t="s">
        <v>17</v>
      </c>
      <c r="E318" s="60">
        <v>25</v>
      </c>
    </row>
    <row r="319" spans="1:5" x14ac:dyDescent="0.25">
      <c r="A319" s="60">
        <v>9406</v>
      </c>
      <c r="B319" s="61" t="s">
        <v>366</v>
      </c>
      <c r="C319" s="60" t="s">
        <v>17</v>
      </c>
      <c r="D319" s="60" t="s">
        <v>17</v>
      </c>
      <c r="E319" s="60">
        <v>36</v>
      </c>
    </row>
    <row r="320" spans="1:5" ht="60" x14ac:dyDescent="0.25">
      <c r="A320" s="60">
        <v>9508</v>
      </c>
      <c r="B320" s="61" t="s">
        <v>367</v>
      </c>
      <c r="C320" s="60" t="s">
        <v>17</v>
      </c>
      <c r="D320" s="60" t="s">
        <v>17</v>
      </c>
      <c r="E320" s="60">
        <v>36</v>
      </c>
    </row>
    <row r="321" spans="1:5" ht="30" x14ac:dyDescent="0.25">
      <c r="A321" s="60">
        <v>730711</v>
      </c>
      <c r="B321" s="61" t="s">
        <v>368</v>
      </c>
      <c r="C321" s="60" t="s">
        <v>17</v>
      </c>
      <c r="D321" s="60" t="s">
        <v>17</v>
      </c>
      <c r="E321" s="60">
        <v>4</v>
      </c>
    </row>
    <row r="322" spans="1:5" x14ac:dyDescent="0.25">
      <c r="A322" s="60">
        <v>730719</v>
      </c>
      <c r="B322" s="61" t="s">
        <v>369</v>
      </c>
      <c r="C322" s="60" t="s">
        <v>17</v>
      </c>
      <c r="D322" s="60" t="s">
        <v>17</v>
      </c>
      <c r="E322" s="60">
        <v>4</v>
      </c>
    </row>
    <row r="323" spans="1:5" x14ac:dyDescent="0.25">
      <c r="A323" s="60">
        <v>730721</v>
      </c>
      <c r="B323" s="61" t="s">
        <v>370</v>
      </c>
      <c r="C323" s="60" t="s">
        <v>17</v>
      </c>
      <c r="D323" s="60" t="s">
        <v>17</v>
      </c>
      <c r="E323" s="60">
        <v>5</v>
      </c>
    </row>
    <row r="324" spans="1:5" ht="30" x14ac:dyDescent="0.25">
      <c r="A324" s="60">
        <v>730722</v>
      </c>
      <c r="B324" s="61" t="s">
        <v>371</v>
      </c>
      <c r="C324" s="60" t="s">
        <v>17</v>
      </c>
      <c r="D324" s="60" t="s">
        <v>17</v>
      </c>
      <c r="E324" s="60">
        <v>6</v>
      </c>
    </row>
    <row r="325" spans="1:5" ht="30" x14ac:dyDescent="0.25">
      <c r="A325" s="60">
        <v>730723</v>
      </c>
      <c r="B325" s="61" t="s">
        <v>372</v>
      </c>
      <c r="C325" s="60" t="s">
        <v>17</v>
      </c>
      <c r="D325" s="60" t="s">
        <v>17</v>
      </c>
      <c r="E325" s="60">
        <v>6</v>
      </c>
    </row>
    <row r="326" spans="1:5" x14ac:dyDescent="0.25">
      <c r="A326" s="60">
        <v>730729</v>
      </c>
      <c r="B326" s="61" t="s">
        <v>373</v>
      </c>
      <c r="C326" s="60" t="s">
        <v>17</v>
      </c>
      <c r="D326" s="60" t="s">
        <v>17</v>
      </c>
      <c r="E326" s="60">
        <v>6</v>
      </c>
    </row>
    <row r="327" spans="1:5" x14ac:dyDescent="0.25">
      <c r="A327" s="60">
        <v>730791</v>
      </c>
      <c r="B327" s="61" t="s">
        <v>374</v>
      </c>
      <c r="C327" s="60" t="s">
        <v>17</v>
      </c>
      <c r="D327" s="60" t="s">
        <v>17</v>
      </c>
      <c r="E327" s="60">
        <v>5</v>
      </c>
    </row>
    <row r="328" spans="1:5" ht="30" x14ac:dyDescent="0.25">
      <c r="A328" s="60">
        <v>730792</v>
      </c>
      <c r="B328" s="61" t="s">
        <v>375</v>
      </c>
      <c r="C328" s="60" t="s">
        <v>17</v>
      </c>
      <c r="D328" s="60" t="s">
        <v>17</v>
      </c>
      <c r="E328" s="60">
        <v>6</v>
      </c>
    </row>
    <row r="329" spans="1:5" ht="30" x14ac:dyDescent="0.25">
      <c r="A329" s="60">
        <v>730793</v>
      </c>
      <c r="B329" s="61" t="s">
        <v>376</v>
      </c>
      <c r="C329" s="60" t="s">
        <v>17</v>
      </c>
      <c r="D329" s="60" t="s">
        <v>17</v>
      </c>
      <c r="E329" s="60">
        <v>6</v>
      </c>
    </row>
    <row r="330" spans="1:5" ht="30" x14ac:dyDescent="0.25">
      <c r="A330" s="60">
        <v>730799</v>
      </c>
      <c r="B330" s="61" t="s">
        <v>377</v>
      </c>
      <c r="C330" s="60" t="s">
        <v>17</v>
      </c>
      <c r="D330" s="60" t="s">
        <v>17</v>
      </c>
      <c r="E330" s="60">
        <v>6</v>
      </c>
    </row>
    <row r="331" spans="1:5" x14ac:dyDescent="0.25">
      <c r="A331" s="60">
        <v>731511</v>
      </c>
      <c r="B331" s="61" t="s">
        <v>378</v>
      </c>
      <c r="C331" s="60" t="s">
        <v>17</v>
      </c>
      <c r="D331" s="60" t="s">
        <v>17</v>
      </c>
      <c r="E331" s="60">
        <v>15</v>
      </c>
    </row>
    <row r="332" spans="1:5" x14ac:dyDescent="0.25">
      <c r="A332" s="60">
        <v>731512</v>
      </c>
      <c r="B332" s="61" t="s">
        <v>379</v>
      </c>
      <c r="C332" s="60" t="s">
        <v>17</v>
      </c>
      <c r="D332" s="60" t="s">
        <v>17</v>
      </c>
      <c r="E332" s="60">
        <v>15</v>
      </c>
    </row>
    <row r="333" spans="1:5" x14ac:dyDescent="0.25">
      <c r="A333" s="60">
        <v>731519</v>
      </c>
      <c r="B333" s="61" t="s">
        <v>380</v>
      </c>
      <c r="C333" s="60" t="s">
        <v>17</v>
      </c>
      <c r="D333" s="60" t="s">
        <v>17</v>
      </c>
      <c r="E333" s="60">
        <v>15</v>
      </c>
    </row>
    <row r="334" spans="1:5" x14ac:dyDescent="0.25">
      <c r="A334" s="60">
        <v>731520</v>
      </c>
      <c r="B334" s="61" t="s">
        <v>381</v>
      </c>
      <c r="C334" s="60" t="s">
        <v>17</v>
      </c>
      <c r="D334" s="60" t="s">
        <v>17</v>
      </c>
      <c r="E334" s="60">
        <v>12</v>
      </c>
    </row>
    <row r="335" spans="1:5" x14ac:dyDescent="0.25">
      <c r="A335" s="60">
        <v>731581</v>
      </c>
      <c r="B335" s="61" t="s">
        <v>382</v>
      </c>
      <c r="C335" s="60" t="s">
        <v>17</v>
      </c>
      <c r="D335" s="60" t="s">
        <v>17</v>
      </c>
      <c r="E335" s="60">
        <v>12</v>
      </c>
    </row>
    <row r="336" spans="1:5" x14ac:dyDescent="0.25">
      <c r="A336" s="60">
        <v>731582</v>
      </c>
      <c r="B336" s="61" t="s">
        <v>383</v>
      </c>
      <c r="C336" s="60" t="s">
        <v>17</v>
      </c>
      <c r="D336" s="60" t="s">
        <v>17</v>
      </c>
      <c r="E336" s="60">
        <v>12</v>
      </c>
    </row>
    <row r="337" spans="1:5" x14ac:dyDescent="0.25">
      <c r="A337" s="60">
        <v>731589</v>
      </c>
      <c r="B337" s="61" t="s">
        <v>384</v>
      </c>
      <c r="C337" s="60" t="s">
        <v>17</v>
      </c>
      <c r="D337" s="60" t="s">
        <v>17</v>
      </c>
      <c r="E337" s="60">
        <v>12</v>
      </c>
    </row>
    <row r="338" spans="1:5" x14ac:dyDescent="0.25">
      <c r="A338" s="60">
        <v>731590</v>
      </c>
      <c r="B338" s="61" t="s">
        <v>385</v>
      </c>
      <c r="C338" s="60" t="s">
        <v>17</v>
      </c>
      <c r="D338" s="60" t="s">
        <v>17</v>
      </c>
      <c r="E338" s="60">
        <v>12</v>
      </c>
    </row>
    <row r="339" spans="1:5" x14ac:dyDescent="0.25">
      <c r="A339" s="60">
        <v>732211</v>
      </c>
      <c r="B339" s="61" t="s">
        <v>386</v>
      </c>
      <c r="C339" s="60" t="s">
        <v>17</v>
      </c>
      <c r="D339" s="60" t="s">
        <v>17</v>
      </c>
      <c r="E339" s="60">
        <v>4</v>
      </c>
    </row>
    <row r="340" spans="1:5" x14ac:dyDescent="0.25">
      <c r="A340" s="60">
        <v>732219</v>
      </c>
      <c r="B340" s="61" t="s">
        <v>387</v>
      </c>
      <c r="C340" s="60" t="s">
        <v>17</v>
      </c>
      <c r="D340" s="60" t="s">
        <v>17</v>
      </c>
      <c r="E340" s="60">
        <v>22</v>
      </c>
    </row>
    <row r="341" spans="1:5" x14ac:dyDescent="0.25">
      <c r="A341" s="60">
        <v>732290</v>
      </c>
      <c r="B341" s="61" t="s">
        <v>388</v>
      </c>
      <c r="C341" s="60" t="s">
        <v>17</v>
      </c>
      <c r="D341" s="60" t="s">
        <v>17</v>
      </c>
      <c r="E341" s="60">
        <v>22</v>
      </c>
    </row>
    <row r="342" spans="1:5" ht="45" x14ac:dyDescent="0.25">
      <c r="A342" s="60">
        <v>732310</v>
      </c>
      <c r="B342" s="61" t="s">
        <v>389</v>
      </c>
      <c r="C342" s="60" t="s">
        <v>17</v>
      </c>
      <c r="D342" s="60" t="s">
        <v>17</v>
      </c>
      <c r="E342" s="60">
        <v>9</v>
      </c>
    </row>
    <row r="343" spans="1:5" ht="30" x14ac:dyDescent="0.25">
      <c r="A343" s="60">
        <v>732391</v>
      </c>
      <c r="B343" s="61" t="s">
        <v>390</v>
      </c>
      <c r="C343" s="60" t="s">
        <v>17</v>
      </c>
      <c r="D343" s="60" t="s">
        <v>17</v>
      </c>
      <c r="E343" s="60">
        <v>4</v>
      </c>
    </row>
    <row r="344" spans="1:5" ht="30" x14ac:dyDescent="0.25">
      <c r="A344" s="60">
        <v>732392</v>
      </c>
      <c r="B344" s="61" t="s">
        <v>391</v>
      </c>
      <c r="C344" s="60" t="s">
        <v>17</v>
      </c>
      <c r="D344" s="60" t="s">
        <v>17</v>
      </c>
      <c r="E344" s="60">
        <v>4</v>
      </c>
    </row>
    <row r="345" spans="1:5" ht="30" x14ac:dyDescent="0.25">
      <c r="A345" s="60">
        <v>732393</v>
      </c>
      <c r="B345" s="61" t="s">
        <v>392</v>
      </c>
      <c r="C345" s="60" t="s">
        <v>17</v>
      </c>
      <c r="D345" s="60" t="s">
        <v>17</v>
      </c>
      <c r="E345" s="60">
        <v>9</v>
      </c>
    </row>
    <row r="346" spans="1:5" ht="45" x14ac:dyDescent="0.25">
      <c r="A346" s="60">
        <v>732394</v>
      </c>
      <c r="B346" s="61" t="s">
        <v>393</v>
      </c>
      <c r="C346" s="60" t="s">
        <v>17</v>
      </c>
      <c r="D346" s="60" t="s">
        <v>17</v>
      </c>
      <c r="E346" s="60">
        <v>9</v>
      </c>
    </row>
    <row r="347" spans="1:5" x14ac:dyDescent="0.25">
      <c r="A347" s="60">
        <v>732399</v>
      </c>
      <c r="B347" s="61" t="s">
        <v>394</v>
      </c>
      <c r="C347" s="60" t="s">
        <v>17</v>
      </c>
      <c r="D347" s="60" t="s">
        <v>17</v>
      </c>
      <c r="E347" s="60">
        <v>9</v>
      </c>
    </row>
    <row r="348" spans="1:5" x14ac:dyDescent="0.25">
      <c r="A348" s="60">
        <v>732410</v>
      </c>
      <c r="B348" s="61" t="s">
        <v>395</v>
      </c>
      <c r="C348" s="60" t="s">
        <v>17</v>
      </c>
      <c r="D348" s="60" t="s">
        <v>17</v>
      </c>
      <c r="E348" s="60">
        <v>9</v>
      </c>
    </row>
    <row r="349" spans="1:5" x14ac:dyDescent="0.25">
      <c r="A349" s="60">
        <v>732421</v>
      </c>
      <c r="B349" s="61" t="s">
        <v>396</v>
      </c>
      <c r="C349" s="60" t="s">
        <v>17</v>
      </c>
      <c r="D349" s="60" t="s">
        <v>17</v>
      </c>
      <c r="E349" s="60">
        <v>4</v>
      </c>
    </row>
    <row r="350" spans="1:5" x14ac:dyDescent="0.25">
      <c r="A350" s="60">
        <v>732429</v>
      </c>
      <c r="B350" s="61" t="s">
        <v>397</v>
      </c>
      <c r="C350" s="60" t="s">
        <v>17</v>
      </c>
      <c r="D350" s="60" t="s">
        <v>17</v>
      </c>
      <c r="E350" s="60">
        <v>9</v>
      </c>
    </row>
    <row r="351" spans="1:5" x14ac:dyDescent="0.25">
      <c r="A351" s="60">
        <v>732490</v>
      </c>
      <c r="B351" s="61" t="s">
        <v>398</v>
      </c>
      <c r="C351" s="60" t="s">
        <v>17</v>
      </c>
      <c r="D351" s="60" t="s">
        <v>17</v>
      </c>
      <c r="E351" s="60">
        <v>9</v>
      </c>
    </row>
    <row r="352" spans="1:5" ht="45" x14ac:dyDescent="0.25">
      <c r="A352" s="60">
        <v>732611</v>
      </c>
      <c r="B352" s="61" t="s">
        <v>399</v>
      </c>
      <c r="C352" s="60" t="s">
        <v>17</v>
      </c>
      <c r="D352" s="60" t="s">
        <v>17</v>
      </c>
      <c r="E352" s="60">
        <v>5</v>
      </c>
    </row>
    <row r="353" spans="1:5" ht="45" x14ac:dyDescent="0.25">
      <c r="A353" s="60">
        <v>732619</v>
      </c>
      <c r="B353" s="61" t="s">
        <v>400</v>
      </c>
      <c r="C353" s="60" t="s">
        <v>17</v>
      </c>
      <c r="D353" s="60" t="s">
        <v>17</v>
      </c>
      <c r="E353" s="60">
        <v>5</v>
      </c>
    </row>
    <row r="354" spans="1:5" x14ac:dyDescent="0.25">
      <c r="A354" s="60">
        <v>732620</v>
      </c>
      <c r="B354" s="61" t="s">
        <v>401</v>
      </c>
      <c r="C354" s="60" t="s">
        <v>17</v>
      </c>
      <c r="D354" s="60" t="s">
        <v>17</v>
      </c>
      <c r="E354" s="60">
        <v>12</v>
      </c>
    </row>
    <row r="355" spans="1:5" x14ac:dyDescent="0.25">
      <c r="A355" s="60">
        <v>761610</v>
      </c>
      <c r="B355" s="61" t="s">
        <v>402</v>
      </c>
      <c r="C355" s="60" t="s">
        <v>17</v>
      </c>
      <c r="D355" s="60" t="s">
        <v>17</v>
      </c>
      <c r="E355" s="60">
        <v>11</v>
      </c>
    </row>
    <row r="356" spans="1:5" ht="30" x14ac:dyDescent="0.25">
      <c r="A356" s="60">
        <v>761691</v>
      </c>
      <c r="B356" s="61" t="s">
        <v>403</v>
      </c>
      <c r="C356" s="60" t="s">
        <v>17</v>
      </c>
      <c r="D356" s="60" t="s">
        <v>17</v>
      </c>
      <c r="E356" s="60">
        <v>12</v>
      </c>
    </row>
    <row r="357" spans="1:5" ht="30" x14ac:dyDescent="0.25">
      <c r="A357" s="60">
        <v>761699</v>
      </c>
      <c r="B357" s="61" t="s">
        <v>404</v>
      </c>
      <c r="C357" s="60" t="s">
        <v>17</v>
      </c>
      <c r="D357" s="60" t="s">
        <v>17</v>
      </c>
      <c r="E357" s="60">
        <v>12</v>
      </c>
    </row>
    <row r="358" spans="1:5" x14ac:dyDescent="0.25">
      <c r="A358" s="60">
        <v>840110</v>
      </c>
      <c r="B358" s="61" t="s">
        <v>405</v>
      </c>
      <c r="C358" s="60" t="s">
        <v>17</v>
      </c>
      <c r="D358" s="60" t="s">
        <v>17</v>
      </c>
      <c r="E358" s="60">
        <v>12</v>
      </c>
    </row>
    <row r="359" spans="1:5" ht="30" x14ac:dyDescent="0.25">
      <c r="A359" s="60">
        <v>840120</v>
      </c>
      <c r="B359" s="61" t="s">
        <v>406</v>
      </c>
      <c r="C359" s="60" t="s">
        <v>17</v>
      </c>
      <c r="D359" s="60" t="s">
        <v>17</v>
      </c>
      <c r="E359" s="60">
        <v>21</v>
      </c>
    </row>
    <row r="360" spans="1:5" x14ac:dyDescent="0.25">
      <c r="A360" s="60">
        <v>840140</v>
      </c>
      <c r="B360" s="61" t="s">
        <v>407</v>
      </c>
      <c r="C360" s="60" t="s">
        <v>17</v>
      </c>
      <c r="D360" s="60" t="s">
        <v>17</v>
      </c>
      <c r="E360" s="60">
        <v>12</v>
      </c>
    </row>
    <row r="361" spans="1:5" ht="45" x14ac:dyDescent="0.25">
      <c r="A361" s="60">
        <v>840731</v>
      </c>
      <c r="B361" s="61" t="s">
        <v>408</v>
      </c>
      <c r="C361" s="60" t="s">
        <v>17</v>
      </c>
      <c r="D361" s="60" t="s">
        <v>17</v>
      </c>
      <c r="E361" s="60">
        <v>13</v>
      </c>
    </row>
    <row r="362" spans="1:5" ht="60" x14ac:dyDescent="0.25">
      <c r="A362" s="60">
        <v>840732</v>
      </c>
      <c r="B362" s="61" t="s">
        <v>409</v>
      </c>
      <c r="C362" s="60" t="s">
        <v>17</v>
      </c>
      <c r="D362" s="60" t="s">
        <v>17</v>
      </c>
      <c r="E362" s="60">
        <v>13</v>
      </c>
    </row>
    <row r="363" spans="1:5" ht="60" x14ac:dyDescent="0.25">
      <c r="A363" s="60">
        <v>840733</v>
      </c>
      <c r="B363" s="61" t="s">
        <v>410</v>
      </c>
      <c r="C363" s="60" t="s">
        <v>17</v>
      </c>
      <c r="D363" s="60" t="s">
        <v>17</v>
      </c>
      <c r="E363" s="60">
        <v>13</v>
      </c>
    </row>
    <row r="364" spans="1:5" ht="45" x14ac:dyDescent="0.25">
      <c r="A364" s="60">
        <v>840734</v>
      </c>
      <c r="B364" s="61" t="s">
        <v>411</v>
      </c>
      <c r="C364" s="60" t="s">
        <v>17</v>
      </c>
      <c r="D364" s="60" t="s">
        <v>17</v>
      </c>
      <c r="E364" s="60">
        <v>13</v>
      </c>
    </row>
    <row r="365" spans="1:5" x14ac:dyDescent="0.25">
      <c r="A365" s="60">
        <v>840790</v>
      </c>
      <c r="B365" s="61" t="s">
        <v>412</v>
      </c>
      <c r="C365" s="60" t="s">
        <v>17</v>
      </c>
      <c r="D365" s="60" t="s">
        <v>17</v>
      </c>
      <c r="E365" s="60">
        <v>13</v>
      </c>
    </row>
    <row r="366" spans="1:5" ht="30" x14ac:dyDescent="0.25">
      <c r="A366" s="60">
        <v>841210</v>
      </c>
      <c r="B366" s="61" t="s">
        <v>413</v>
      </c>
      <c r="C366" s="60" t="s">
        <v>17</v>
      </c>
      <c r="D366" s="60" t="s">
        <v>17</v>
      </c>
      <c r="E366" s="60">
        <v>13</v>
      </c>
    </row>
    <row r="367" spans="1:5" ht="30" x14ac:dyDescent="0.25">
      <c r="A367" s="60">
        <v>841221</v>
      </c>
      <c r="B367" s="61" t="s">
        <v>414</v>
      </c>
      <c r="C367" s="60" t="s">
        <v>17</v>
      </c>
      <c r="D367" s="60" t="s">
        <v>17</v>
      </c>
      <c r="E367" s="60">
        <v>14</v>
      </c>
    </row>
    <row r="368" spans="1:5" ht="30" x14ac:dyDescent="0.25">
      <c r="A368" s="60">
        <v>841229</v>
      </c>
      <c r="B368" s="61" t="s">
        <v>415</v>
      </c>
      <c r="C368" s="60" t="s">
        <v>17</v>
      </c>
      <c r="D368" s="60" t="s">
        <v>17</v>
      </c>
      <c r="E368" s="60">
        <v>14</v>
      </c>
    </row>
    <row r="369" spans="1:5" ht="30" x14ac:dyDescent="0.25">
      <c r="A369" s="60">
        <v>841231</v>
      </c>
      <c r="B369" s="61" t="s">
        <v>416</v>
      </c>
      <c r="C369" s="60" t="s">
        <v>17</v>
      </c>
      <c r="D369" s="60" t="s">
        <v>17</v>
      </c>
      <c r="E369" s="60">
        <v>14</v>
      </c>
    </row>
    <row r="370" spans="1:5" ht="30" x14ac:dyDescent="0.25">
      <c r="A370" s="60">
        <v>841239</v>
      </c>
      <c r="B370" s="61" t="s">
        <v>417</v>
      </c>
      <c r="C370" s="60" t="s">
        <v>17</v>
      </c>
      <c r="D370" s="60" t="s">
        <v>17</v>
      </c>
      <c r="E370" s="60">
        <v>14</v>
      </c>
    </row>
    <row r="371" spans="1:5" x14ac:dyDescent="0.25">
      <c r="A371" s="60">
        <v>841280</v>
      </c>
      <c r="B371" s="61" t="s">
        <v>418</v>
      </c>
      <c r="C371" s="60" t="s">
        <v>17</v>
      </c>
      <c r="D371" s="60" t="s">
        <v>17</v>
      </c>
      <c r="E371" s="60">
        <v>14</v>
      </c>
    </row>
    <row r="372" spans="1:5" x14ac:dyDescent="0.25">
      <c r="A372" s="60">
        <v>841290</v>
      </c>
      <c r="B372" s="61" t="s">
        <v>419</v>
      </c>
      <c r="C372" s="60" t="s">
        <v>17</v>
      </c>
      <c r="D372" s="60" t="s">
        <v>17</v>
      </c>
      <c r="E372" s="60">
        <v>14</v>
      </c>
    </row>
    <row r="373" spans="1:5" x14ac:dyDescent="0.25">
      <c r="A373" s="60">
        <v>841410</v>
      </c>
      <c r="B373" s="61" t="s">
        <v>420</v>
      </c>
      <c r="C373" s="60" t="s">
        <v>17</v>
      </c>
      <c r="D373" s="60" t="s">
        <v>17</v>
      </c>
      <c r="E373" s="60">
        <v>14</v>
      </c>
    </row>
    <row r="374" spans="1:5" x14ac:dyDescent="0.25">
      <c r="A374" s="60">
        <v>841420</v>
      </c>
      <c r="B374" s="61" t="s">
        <v>421</v>
      </c>
      <c r="C374" s="60" t="s">
        <v>17</v>
      </c>
      <c r="D374" s="60" t="s">
        <v>17</v>
      </c>
      <c r="E374" s="60">
        <v>14</v>
      </c>
    </row>
    <row r="375" spans="1:5" ht="30" x14ac:dyDescent="0.25">
      <c r="A375" s="60">
        <v>841430</v>
      </c>
      <c r="B375" s="61" t="s">
        <v>422</v>
      </c>
      <c r="C375" s="60" t="s">
        <v>17</v>
      </c>
      <c r="D375" s="60" t="s">
        <v>17</v>
      </c>
      <c r="E375" s="60">
        <v>14</v>
      </c>
    </row>
    <row r="376" spans="1:5" ht="30" x14ac:dyDescent="0.25">
      <c r="A376" s="60">
        <v>841440</v>
      </c>
      <c r="B376" s="61" t="s">
        <v>423</v>
      </c>
      <c r="C376" s="60" t="s">
        <v>17</v>
      </c>
      <c r="D376" s="60" t="s">
        <v>17</v>
      </c>
      <c r="E376" s="60">
        <v>14</v>
      </c>
    </row>
    <row r="377" spans="1:5" ht="45" x14ac:dyDescent="0.25">
      <c r="A377" s="60">
        <v>841451</v>
      </c>
      <c r="B377" s="61" t="s">
        <v>424</v>
      </c>
      <c r="C377" s="60" t="s">
        <v>17</v>
      </c>
      <c r="D377" s="60" t="s">
        <v>17</v>
      </c>
      <c r="E377" s="60">
        <v>22</v>
      </c>
    </row>
    <row r="378" spans="1:5" x14ac:dyDescent="0.25">
      <c r="A378" s="60">
        <v>841459</v>
      </c>
      <c r="B378" s="61" t="s">
        <v>425</v>
      </c>
      <c r="C378" s="60" t="s">
        <v>17</v>
      </c>
      <c r="D378" s="60" t="s">
        <v>17</v>
      </c>
      <c r="E378" s="60">
        <v>16</v>
      </c>
    </row>
    <row r="379" spans="1:5" ht="30" x14ac:dyDescent="0.25">
      <c r="A379" s="60">
        <v>841460</v>
      </c>
      <c r="B379" s="61" t="s">
        <v>426</v>
      </c>
      <c r="C379" s="60" t="s">
        <v>17</v>
      </c>
      <c r="D379" s="60" t="s">
        <v>17</v>
      </c>
      <c r="E379" s="60">
        <v>22</v>
      </c>
    </row>
    <row r="380" spans="1:5" x14ac:dyDescent="0.25">
      <c r="A380" s="60">
        <v>841480</v>
      </c>
      <c r="B380" s="61" t="s">
        <v>427</v>
      </c>
      <c r="C380" s="60" t="s">
        <v>17</v>
      </c>
      <c r="D380" s="60" t="s">
        <v>17</v>
      </c>
      <c r="E380" s="60">
        <v>14</v>
      </c>
    </row>
    <row r="381" spans="1:5" ht="30" x14ac:dyDescent="0.25">
      <c r="A381" s="60">
        <v>841490</v>
      </c>
      <c r="B381" s="61" t="s">
        <v>428</v>
      </c>
      <c r="C381" s="60" t="s">
        <v>17</v>
      </c>
      <c r="D381" s="60" t="s">
        <v>17</v>
      </c>
      <c r="E381" s="60">
        <v>14</v>
      </c>
    </row>
    <row r="382" spans="1:5" ht="45" x14ac:dyDescent="0.25">
      <c r="A382" s="60">
        <v>841710</v>
      </c>
      <c r="B382" s="61" t="s">
        <v>429</v>
      </c>
      <c r="C382" s="60" t="s">
        <v>17</v>
      </c>
      <c r="D382" s="60" t="s">
        <v>17</v>
      </c>
      <c r="E382" s="60">
        <v>16</v>
      </c>
    </row>
    <row r="383" spans="1:5" x14ac:dyDescent="0.25">
      <c r="A383" s="60">
        <v>841720</v>
      </c>
      <c r="B383" s="61" t="s">
        <v>430</v>
      </c>
      <c r="C383" s="60" t="s">
        <v>17</v>
      </c>
      <c r="D383" s="60" t="s">
        <v>17</v>
      </c>
      <c r="E383" s="60">
        <v>21</v>
      </c>
    </row>
    <row r="384" spans="1:5" x14ac:dyDescent="0.25">
      <c r="A384" s="60">
        <v>841780</v>
      </c>
      <c r="B384" s="61" t="s">
        <v>431</v>
      </c>
      <c r="C384" s="60" t="s">
        <v>17</v>
      </c>
      <c r="D384" s="60" t="s">
        <v>17</v>
      </c>
      <c r="E384" s="60">
        <v>16</v>
      </c>
    </row>
    <row r="385" spans="1:5" ht="30" x14ac:dyDescent="0.25">
      <c r="A385" s="60">
        <v>841790</v>
      </c>
      <c r="B385" s="61" t="s">
        <v>432</v>
      </c>
      <c r="C385" s="60" t="s">
        <v>17</v>
      </c>
      <c r="D385" s="60" t="s">
        <v>17</v>
      </c>
      <c r="E385" s="60">
        <v>16</v>
      </c>
    </row>
    <row r="386" spans="1:5" ht="30" x14ac:dyDescent="0.25">
      <c r="A386" s="60">
        <v>841810</v>
      </c>
      <c r="B386" s="61" t="s">
        <v>433</v>
      </c>
      <c r="C386" s="60" t="s">
        <v>17</v>
      </c>
      <c r="D386" s="60" t="s">
        <v>17</v>
      </c>
      <c r="E386" s="60">
        <v>22</v>
      </c>
    </row>
    <row r="387" spans="1:5" ht="30" x14ac:dyDescent="0.25">
      <c r="A387" s="60">
        <v>841821</v>
      </c>
      <c r="B387" s="61" t="s">
        <v>434</v>
      </c>
      <c r="C387" s="60" t="s">
        <v>17</v>
      </c>
      <c r="D387" s="60" t="s">
        <v>17</v>
      </c>
      <c r="E387" s="60">
        <v>22</v>
      </c>
    </row>
    <row r="388" spans="1:5" ht="30" x14ac:dyDescent="0.25">
      <c r="A388" s="60">
        <v>841822</v>
      </c>
      <c r="B388" s="61" t="s">
        <v>435</v>
      </c>
      <c r="C388" s="60" t="s">
        <v>17</v>
      </c>
      <c r="D388" s="60" t="s">
        <v>17</v>
      </c>
      <c r="E388" s="60">
        <v>22</v>
      </c>
    </row>
    <row r="389" spans="1:5" x14ac:dyDescent="0.25">
      <c r="A389" s="60">
        <v>841829</v>
      </c>
      <c r="B389" s="61" t="s">
        <v>436</v>
      </c>
      <c r="C389" s="60" t="s">
        <v>17</v>
      </c>
      <c r="D389" s="60" t="s">
        <v>17</v>
      </c>
      <c r="E389" s="60">
        <v>22</v>
      </c>
    </row>
    <row r="390" spans="1:5" ht="30" x14ac:dyDescent="0.25">
      <c r="A390" s="60">
        <v>841830</v>
      </c>
      <c r="B390" s="61" t="s">
        <v>437</v>
      </c>
      <c r="C390" s="60" t="s">
        <v>17</v>
      </c>
      <c r="D390" s="60" t="s">
        <v>17</v>
      </c>
      <c r="E390" s="60">
        <v>22</v>
      </c>
    </row>
    <row r="391" spans="1:5" ht="30" x14ac:dyDescent="0.25">
      <c r="A391" s="60">
        <v>841840</v>
      </c>
      <c r="B391" s="61" t="s">
        <v>438</v>
      </c>
      <c r="C391" s="60" t="s">
        <v>17</v>
      </c>
      <c r="D391" s="60" t="s">
        <v>17</v>
      </c>
      <c r="E391" s="60">
        <v>22</v>
      </c>
    </row>
    <row r="392" spans="1:5" ht="45" x14ac:dyDescent="0.25">
      <c r="A392" s="60">
        <v>841850</v>
      </c>
      <c r="B392" s="61" t="s">
        <v>439</v>
      </c>
      <c r="C392" s="60" t="s">
        <v>17</v>
      </c>
      <c r="D392" s="60" t="s">
        <v>17</v>
      </c>
      <c r="E392" s="60">
        <v>16</v>
      </c>
    </row>
    <row r="393" spans="1:5" ht="30" x14ac:dyDescent="0.25">
      <c r="A393" s="60">
        <v>841861</v>
      </c>
      <c r="B393" s="61" t="s">
        <v>440</v>
      </c>
      <c r="C393" s="60" t="s">
        <v>17</v>
      </c>
      <c r="D393" s="60" t="s">
        <v>17</v>
      </c>
      <c r="E393" s="60">
        <v>16</v>
      </c>
    </row>
    <row r="394" spans="1:5" ht="30" x14ac:dyDescent="0.25">
      <c r="A394" s="60">
        <v>841869</v>
      </c>
      <c r="B394" s="61" t="s">
        <v>441</v>
      </c>
      <c r="C394" s="60" t="s">
        <v>17</v>
      </c>
      <c r="D394" s="60" t="s">
        <v>17</v>
      </c>
      <c r="E394" s="60">
        <v>16</v>
      </c>
    </row>
    <row r="395" spans="1:5" ht="45" x14ac:dyDescent="0.25">
      <c r="A395" s="60">
        <v>841891</v>
      </c>
      <c r="B395" s="61" t="s">
        <v>442</v>
      </c>
      <c r="C395" s="60" t="s">
        <v>17</v>
      </c>
      <c r="D395" s="60" t="s">
        <v>17</v>
      </c>
      <c r="E395" s="60">
        <v>16</v>
      </c>
    </row>
    <row r="396" spans="1:5" x14ac:dyDescent="0.25">
      <c r="A396" s="60">
        <v>841899</v>
      </c>
      <c r="B396" s="61" t="s">
        <v>443</v>
      </c>
      <c r="C396" s="60" t="s">
        <v>17</v>
      </c>
      <c r="D396" s="60" t="s">
        <v>17</v>
      </c>
      <c r="E396" s="60">
        <v>16</v>
      </c>
    </row>
    <row r="397" spans="1:5" x14ac:dyDescent="0.25">
      <c r="A397" s="60">
        <v>841911</v>
      </c>
      <c r="B397" s="61" t="s">
        <v>444</v>
      </c>
      <c r="C397" s="60" t="s">
        <v>17</v>
      </c>
      <c r="D397" s="60" t="s">
        <v>17</v>
      </c>
      <c r="E397" s="60">
        <v>22</v>
      </c>
    </row>
    <row r="398" spans="1:5" ht="30" x14ac:dyDescent="0.25">
      <c r="A398" s="60">
        <v>841919</v>
      </c>
      <c r="B398" s="61" t="s">
        <v>445</v>
      </c>
      <c r="C398" s="60" t="s">
        <v>17</v>
      </c>
      <c r="D398" s="60" t="s">
        <v>17</v>
      </c>
      <c r="E398" s="60">
        <v>22</v>
      </c>
    </row>
    <row r="399" spans="1:5" ht="30" x14ac:dyDescent="0.25">
      <c r="A399" s="60">
        <v>841920</v>
      </c>
      <c r="B399" s="61" t="s">
        <v>446</v>
      </c>
      <c r="C399" s="60" t="s">
        <v>17</v>
      </c>
      <c r="D399" s="60" t="s">
        <v>17</v>
      </c>
      <c r="E399" s="60">
        <v>26</v>
      </c>
    </row>
    <row r="400" spans="1:5" x14ac:dyDescent="0.25">
      <c r="A400" s="60">
        <v>841931</v>
      </c>
      <c r="B400" s="61" t="s">
        <v>447</v>
      </c>
      <c r="C400" s="60" t="s">
        <v>17</v>
      </c>
      <c r="D400" s="60" t="s">
        <v>17</v>
      </c>
      <c r="E400" s="60">
        <v>21</v>
      </c>
    </row>
    <row r="401" spans="1:5" ht="30" x14ac:dyDescent="0.25">
      <c r="A401" s="60">
        <v>841932</v>
      </c>
      <c r="B401" s="61" t="s">
        <v>448</v>
      </c>
      <c r="C401" s="60" t="s">
        <v>17</v>
      </c>
      <c r="D401" s="60" t="s">
        <v>17</v>
      </c>
      <c r="E401" s="60">
        <v>21</v>
      </c>
    </row>
    <row r="402" spans="1:5" x14ac:dyDescent="0.25">
      <c r="A402" s="60">
        <v>841939</v>
      </c>
      <c r="B402" s="61" t="s">
        <v>449</v>
      </c>
      <c r="C402" s="60" t="s">
        <v>17</v>
      </c>
      <c r="D402" s="60" t="s">
        <v>17</v>
      </c>
      <c r="E402" s="60">
        <v>21</v>
      </c>
    </row>
    <row r="403" spans="1:5" x14ac:dyDescent="0.25">
      <c r="A403" s="60">
        <v>841940</v>
      </c>
      <c r="B403" s="61" t="s">
        <v>450</v>
      </c>
      <c r="C403" s="60" t="s">
        <v>17</v>
      </c>
      <c r="D403" s="60" t="s">
        <v>17</v>
      </c>
      <c r="E403" s="60">
        <v>16</v>
      </c>
    </row>
    <row r="404" spans="1:5" x14ac:dyDescent="0.25">
      <c r="A404" s="60">
        <v>841950</v>
      </c>
      <c r="B404" s="61" t="s">
        <v>451</v>
      </c>
      <c r="C404" s="60" t="s">
        <v>17</v>
      </c>
      <c r="D404" s="60" t="s">
        <v>17</v>
      </c>
      <c r="E404" s="60">
        <v>16</v>
      </c>
    </row>
    <row r="405" spans="1:5" ht="30" x14ac:dyDescent="0.25">
      <c r="A405" s="60">
        <v>841960</v>
      </c>
      <c r="B405" s="61" t="s">
        <v>452</v>
      </c>
      <c r="C405" s="60" t="s">
        <v>17</v>
      </c>
      <c r="D405" s="60" t="s">
        <v>17</v>
      </c>
      <c r="E405" s="60">
        <v>16</v>
      </c>
    </row>
    <row r="406" spans="1:5" ht="45" x14ac:dyDescent="0.25">
      <c r="A406" s="60">
        <v>841981</v>
      </c>
      <c r="B406" s="61" t="s">
        <v>453</v>
      </c>
      <c r="C406" s="60" t="s">
        <v>17</v>
      </c>
      <c r="D406" s="60" t="s">
        <v>17</v>
      </c>
      <c r="E406" s="60">
        <v>21</v>
      </c>
    </row>
    <row r="407" spans="1:5" ht="30" x14ac:dyDescent="0.25">
      <c r="A407" s="60">
        <v>841989</v>
      </c>
      <c r="B407" s="61" t="s">
        <v>454</v>
      </c>
      <c r="C407" s="60" t="s">
        <v>17</v>
      </c>
      <c r="D407" s="60" t="s">
        <v>17</v>
      </c>
      <c r="E407" s="60">
        <v>16</v>
      </c>
    </row>
    <row r="408" spans="1:5" ht="30" x14ac:dyDescent="0.25">
      <c r="A408" s="60">
        <v>841990</v>
      </c>
      <c r="B408" s="61" t="s">
        <v>455</v>
      </c>
      <c r="C408" s="60" t="s">
        <v>17</v>
      </c>
      <c r="D408" s="60" t="s">
        <v>17</v>
      </c>
      <c r="E408" s="60">
        <v>16</v>
      </c>
    </row>
    <row r="409" spans="1:5" x14ac:dyDescent="0.25">
      <c r="A409" s="60">
        <v>842111</v>
      </c>
      <c r="B409" s="61" t="s">
        <v>456</v>
      </c>
      <c r="C409" s="60" t="s">
        <v>17</v>
      </c>
      <c r="D409" s="60" t="s">
        <v>17</v>
      </c>
      <c r="E409" s="60">
        <v>21</v>
      </c>
    </row>
    <row r="410" spans="1:5" x14ac:dyDescent="0.25">
      <c r="A410" s="60">
        <v>842112</v>
      </c>
      <c r="B410" s="61" t="s">
        <v>457</v>
      </c>
      <c r="C410" s="60" t="s">
        <v>17</v>
      </c>
      <c r="D410" s="60" t="s">
        <v>17</v>
      </c>
      <c r="E410" s="60">
        <v>21</v>
      </c>
    </row>
    <row r="411" spans="1:5" ht="30" x14ac:dyDescent="0.25">
      <c r="A411" s="60">
        <v>842119</v>
      </c>
      <c r="B411" s="61" t="s">
        <v>458</v>
      </c>
      <c r="C411" s="60" t="s">
        <v>17</v>
      </c>
      <c r="D411" s="60" t="s">
        <v>17</v>
      </c>
      <c r="E411" s="60">
        <v>16</v>
      </c>
    </row>
    <row r="412" spans="1:5" ht="30" x14ac:dyDescent="0.25">
      <c r="A412" s="60">
        <v>842121</v>
      </c>
      <c r="B412" s="61" t="s">
        <v>459</v>
      </c>
      <c r="C412" s="60" t="s">
        <v>17</v>
      </c>
      <c r="D412" s="60" t="s">
        <v>17</v>
      </c>
      <c r="E412" s="60">
        <v>16</v>
      </c>
    </row>
    <row r="413" spans="1:5" ht="30" x14ac:dyDescent="0.25">
      <c r="A413" s="60">
        <v>842122</v>
      </c>
      <c r="B413" s="61" t="s">
        <v>460</v>
      </c>
      <c r="C413" s="60" t="s">
        <v>17</v>
      </c>
      <c r="D413" s="60" t="s">
        <v>17</v>
      </c>
      <c r="E413" s="60">
        <v>16</v>
      </c>
    </row>
    <row r="414" spans="1:5" x14ac:dyDescent="0.25">
      <c r="A414" s="60">
        <v>842123</v>
      </c>
      <c r="B414" s="61" t="s">
        <v>461</v>
      </c>
      <c r="C414" s="60" t="s">
        <v>17</v>
      </c>
      <c r="D414" s="60" t="s">
        <v>17</v>
      </c>
      <c r="E414" s="60">
        <v>16</v>
      </c>
    </row>
    <row r="415" spans="1:5" ht="30" x14ac:dyDescent="0.25">
      <c r="A415" s="60">
        <v>842129</v>
      </c>
      <c r="B415" s="61" t="s">
        <v>462</v>
      </c>
      <c r="C415" s="60" t="s">
        <v>17</v>
      </c>
      <c r="D415" s="60" t="s">
        <v>17</v>
      </c>
      <c r="E415" s="60">
        <v>16</v>
      </c>
    </row>
    <row r="416" spans="1:5" ht="30" x14ac:dyDescent="0.25">
      <c r="A416" s="60">
        <v>842131</v>
      </c>
      <c r="B416" s="61" t="s">
        <v>463</v>
      </c>
      <c r="C416" s="60" t="s">
        <v>17</v>
      </c>
      <c r="D416" s="60" t="s">
        <v>17</v>
      </c>
      <c r="E416" s="60">
        <v>16</v>
      </c>
    </row>
    <row r="417" spans="1:5" ht="30" x14ac:dyDescent="0.25">
      <c r="A417" s="60">
        <v>842139</v>
      </c>
      <c r="B417" s="61" t="s">
        <v>464</v>
      </c>
      <c r="C417" s="60" t="s">
        <v>17</v>
      </c>
      <c r="D417" s="60" t="s">
        <v>17</v>
      </c>
      <c r="E417" s="60">
        <v>16</v>
      </c>
    </row>
    <row r="418" spans="1:5" ht="30" x14ac:dyDescent="0.25">
      <c r="A418" s="60">
        <v>842191</v>
      </c>
      <c r="B418" s="61" t="s">
        <v>465</v>
      </c>
      <c r="C418" s="60" t="s">
        <v>17</v>
      </c>
      <c r="D418" s="60" t="s">
        <v>17</v>
      </c>
      <c r="E418" s="60">
        <v>16</v>
      </c>
    </row>
    <row r="419" spans="1:5" ht="30" x14ac:dyDescent="0.25">
      <c r="A419" s="60">
        <v>842199</v>
      </c>
      <c r="B419" s="61" t="s">
        <v>466</v>
      </c>
      <c r="C419" s="60" t="s">
        <v>17</v>
      </c>
      <c r="D419" s="60" t="s">
        <v>17</v>
      </c>
      <c r="E419" s="60">
        <v>16</v>
      </c>
    </row>
    <row r="420" spans="1:5" x14ac:dyDescent="0.25">
      <c r="A420" s="60">
        <v>842211</v>
      </c>
      <c r="B420" s="61" t="s">
        <v>467</v>
      </c>
      <c r="C420" s="60" t="s">
        <v>17</v>
      </c>
      <c r="D420" s="60" t="s">
        <v>17</v>
      </c>
      <c r="E420" s="60">
        <v>22</v>
      </c>
    </row>
    <row r="421" spans="1:5" x14ac:dyDescent="0.25">
      <c r="A421" s="60">
        <v>842219</v>
      </c>
      <c r="B421" s="61" t="s">
        <v>468</v>
      </c>
      <c r="C421" s="60" t="s">
        <v>17</v>
      </c>
      <c r="D421" s="60" t="s">
        <v>17</v>
      </c>
      <c r="E421" s="60">
        <v>16</v>
      </c>
    </row>
    <row r="422" spans="1:5" ht="30" x14ac:dyDescent="0.25">
      <c r="A422" s="60">
        <v>842220</v>
      </c>
      <c r="B422" s="61" t="s">
        <v>469</v>
      </c>
      <c r="C422" s="60" t="s">
        <v>17</v>
      </c>
      <c r="D422" s="60" t="s">
        <v>17</v>
      </c>
      <c r="E422" s="60">
        <v>16</v>
      </c>
    </row>
    <row r="423" spans="1:5" ht="90" x14ac:dyDescent="0.25">
      <c r="A423" s="60">
        <v>842230</v>
      </c>
      <c r="B423" s="61" t="s">
        <v>470</v>
      </c>
      <c r="C423" s="60" t="s">
        <v>17</v>
      </c>
      <c r="D423" s="60" t="s">
        <v>17</v>
      </c>
      <c r="E423" s="60">
        <v>16</v>
      </c>
    </row>
    <row r="424" spans="1:5" ht="30" x14ac:dyDescent="0.25">
      <c r="A424" s="60">
        <v>842240</v>
      </c>
      <c r="B424" s="61" t="s">
        <v>471</v>
      </c>
      <c r="C424" s="60" t="s">
        <v>17</v>
      </c>
      <c r="D424" s="60" t="s">
        <v>17</v>
      </c>
      <c r="E424" s="60">
        <v>16</v>
      </c>
    </row>
    <row r="425" spans="1:5" x14ac:dyDescent="0.25">
      <c r="A425" s="60">
        <v>842290</v>
      </c>
      <c r="B425" s="61" t="s">
        <v>472</v>
      </c>
      <c r="C425" s="60" t="s">
        <v>17</v>
      </c>
      <c r="D425" s="60" t="s">
        <v>17</v>
      </c>
      <c r="E425" s="60">
        <v>16</v>
      </c>
    </row>
    <row r="426" spans="1:5" x14ac:dyDescent="0.25">
      <c r="A426" s="60">
        <v>842410</v>
      </c>
      <c r="B426" s="61" t="s">
        <v>473</v>
      </c>
      <c r="C426" s="60" t="s">
        <v>17</v>
      </c>
      <c r="D426" s="60" t="s">
        <v>17</v>
      </c>
      <c r="E426" s="60">
        <v>16</v>
      </c>
    </row>
    <row r="427" spans="1:5" x14ac:dyDescent="0.25">
      <c r="A427" s="60">
        <v>842420</v>
      </c>
      <c r="B427" s="61" t="s">
        <v>474</v>
      </c>
      <c r="C427" s="60" t="s">
        <v>17</v>
      </c>
      <c r="D427" s="60" t="s">
        <v>17</v>
      </c>
      <c r="E427" s="60">
        <v>16</v>
      </c>
    </row>
    <row r="428" spans="1:5" ht="30" x14ac:dyDescent="0.25">
      <c r="A428" s="60">
        <v>842430</v>
      </c>
      <c r="B428" s="61" t="s">
        <v>475</v>
      </c>
      <c r="C428" s="60" t="s">
        <v>17</v>
      </c>
      <c r="D428" s="60" t="s">
        <v>17</v>
      </c>
      <c r="E428" s="60">
        <v>16</v>
      </c>
    </row>
    <row r="429" spans="1:5" ht="30" x14ac:dyDescent="0.25">
      <c r="A429" s="60">
        <v>842481</v>
      </c>
      <c r="B429" s="61" t="s">
        <v>476</v>
      </c>
      <c r="C429" s="60" t="s">
        <v>17</v>
      </c>
      <c r="D429" s="60" t="s">
        <v>17</v>
      </c>
      <c r="E429" s="60">
        <v>19</v>
      </c>
    </row>
    <row r="430" spans="1:5" x14ac:dyDescent="0.25">
      <c r="A430" s="60">
        <v>842489</v>
      </c>
      <c r="B430" s="61" t="s">
        <v>477</v>
      </c>
      <c r="C430" s="60" t="s">
        <v>17</v>
      </c>
      <c r="D430" s="60" t="s">
        <v>17</v>
      </c>
      <c r="E430" s="60">
        <v>16</v>
      </c>
    </row>
    <row r="431" spans="1:5" x14ac:dyDescent="0.25">
      <c r="A431" s="60">
        <v>842490</v>
      </c>
      <c r="B431" s="61" t="s">
        <v>478</v>
      </c>
      <c r="C431" s="60" t="s">
        <v>17</v>
      </c>
      <c r="D431" s="60" t="s">
        <v>17</v>
      </c>
      <c r="E431" s="60">
        <v>16</v>
      </c>
    </row>
    <row r="432" spans="1:5" x14ac:dyDescent="0.25">
      <c r="A432" s="60">
        <v>842810</v>
      </c>
      <c r="B432" s="61" t="s">
        <v>479</v>
      </c>
      <c r="C432" s="60" t="s">
        <v>17</v>
      </c>
      <c r="D432" s="60" t="s">
        <v>17</v>
      </c>
      <c r="E432" s="60">
        <v>16</v>
      </c>
    </row>
    <row r="433" spans="1:5" x14ac:dyDescent="0.25">
      <c r="A433" s="60">
        <v>842820</v>
      </c>
      <c r="B433" s="61" t="s">
        <v>480</v>
      </c>
      <c r="C433" s="60" t="s">
        <v>17</v>
      </c>
      <c r="D433" s="60" t="s">
        <v>17</v>
      </c>
      <c r="E433" s="60">
        <v>16</v>
      </c>
    </row>
    <row r="434" spans="1:5" ht="45" x14ac:dyDescent="0.25">
      <c r="A434" s="60">
        <v>842831</v>
      </c>
      <c r="B434" s="61" t="s">
        <v>481</v>
      </c>
      <c r="C434" s="60" t="s">
        <v>17</v>
      </c>
      <c r="D434" s="60" t="s">
        <v>17</v>
      </c>
      <c r="E434" s="60">
        <v>20</v>
      </c>
    </row>
    <row r="435" spans="1:5" ht="45" x14ac:dyDescent="0.25">
      <c r="A435" s="60">
        <v>842832</v>
      </c>
      <c r="B435" s="61" t="s">
        <v>482</v>
      </c>
      <c r="C435" s="60" t="s">
        <v>17</v>
      </c>
      <c r="D435" s="60" t="s">
        <v>17</v>
      </c>
      <c r="E435" s="60">
        <v>16</v>
      </c>
    </row>
    <row r="436" spans="1:5" ht="45" x14ac:dyDescent="0.25">
      <c r="A436" s="60">
        <v>842833</v>
      </c>
      <c r="B436" s="61" t="s">
        <v>483</v>
      </c>
      <c r="C436" s="60" t="s">
        <v>17</v>
      </c>
      <c r="D436" s="60" t="s">
        <v>17</v>
      </c>
      <c r="E436" s="60">
        <v>16</v>
      </c>
    </row>
    <row r="437" spans="1:5" ht="30" x14ac:dyDescent="0.25">
      <c r="A437" s="60">
        <v>842839</v>
      </c>
      <c r="B437" s="61" t="s">
        <v>484</v>
      </c>
      <c r="C437" s="60" t="s">
        <v>17</v>
      </c>
      <c r="D437" s="60" t="s">
        <v>17</v>
      </c>
      <c r="E437" s="60">
        <v>16</v>
      </c>
    </row>
    <row r="438" spans="1:5" x14ac:dyDescent="0.25">
      <c r="A438" s="60">
        <v>842840</v>
      </c>
      <c r="B438" s="61" t="s">
        <v>485</v>
      </c>
      <c r="C438" s="60" t="s">
        <v>17</v>
      </c>
      <c r="D438" s="60" t="s">
        <v>17</v>
      </c>
      <c r="E438" s="60">
        <v>16</v>
      </c>
    </row>
    <row r="439" spans="1:5" ht="45" x14ac:dyDescent="0.25">
      <c r="A439" s="60">
        <v>842850</v>
      </c>
      <c r="B439" s="61" t="s">
        <v>486</v>
      </c>
      <c r="C439" s="60" t="s">
        <v>17</v>
      </c>
      <c r="D439" s="60" t="s">
        <v>17</v>
      </c>
      <c r="E439" s="60">
        <v>16</v>
      </c>
    </row>
    <row r="440" spans="1:5" ht="30" x14ac:dyDescent="0.25">
      <c r="A440" s="60">
        <v>842860</v>
      </c>
      <c r="B440" s="61" t="s">
        <v>487</v>
      </c>
      <c r="C440" s="60" t="s">
        <v>17</v>
      </c>
      <c r="D440" s="60" t="s">
        <v>17</v>
      </c>
      <c r="E440" s="60">
        <v>16</v>
      </c>
    </row>
    <row r="441" spans="1:5" x14ac:dyDescent="0.25">
      <c r="A441" s="60">
        <v>842890</v>
      </c>
      <c r="B441" s="61" t="s">
        <v>488</v>
      </c>
      <c r="C441" s="60" t="s">
        <v>17</v>
      </c>
      <c r="D441" s="60" t="s">
        <v>17</v>
      </c>
      <c r="E441" s="60">
        <v>16</v>
      </c>
    </row>
    <row r="442" spans="1:5" x14ac:dyDescent="0.25">
      <c r="A442" s="60">
        <v>843110</v>
      </c>
      <c r="B442" s="61" t="s">
        <v>489</v>
      </c>
      <c r="C442" s="60" t="s">
        <v>17</v>
      </c>
      <c r="D442" s="60" t="s">
        <v>17</v>
      </c>
      <c r="E442" s="60">
        <v>16</v>
      </c>
    </row>
    <row r="443" spans="1:5" x14ac:dyDescent="0.25">
      <c r="A443" s="60">
        <v>843120</v>
      </c>
      <c r="B443" s="61" t="s">
        <v>490</v>
      </c>
      <c r="C443" s="60" t="s">
        <v>17</v>
      </c>
      <c r="D443" s="60" t="s">
        <v>17</v>
      </c>
      <c r="E443" s="60">
        <v>16</v>
      </c>
    </row>
    <row r="444" spans="1:5" x14ac:dyDescent="0.25">
      <c r="A444" s="60">
        <v>843131</v>
      </c>
      <c r="B444" s="61" t="s">
        <v>491</v>
      </c>
      <c r="C444" s="60" t="s">
        <v>17</v>
      </c>
      <c r="D444" s="60" t="s">
        <v>17</v>
      </c>
      <c r="E444" s="60">
        <v>16</v>
      </c>
    </row>
    <row r="445" spans="1:5" x14ac:dyDescent="0.25">
      <c r="A445" s="60">
        <v>843139</v>
      </c>
      <c r="B445" s="61" t="s">
        <v>492</v>
      </c>
      <c r="C445" s="60" t="s">
        <v>17</v>
      </c>
      <c r="D445" s="60" t="s">
        <v>17</v>
      </c>
      <c r="E445" s="60">
        <v>16</v>
      </c>
    </row>
    <row r="446" spans="1:5" ht="30" x14ac:dyDescent="0.25">
      <c r="A446" s="60">
        <v>843141</v>
      </c>
      <c r="B446" s="61" t="s">
        <v>493</v>
      </c>
      <c r="C446" s="60" t="s">
        <v>17</v>
      </c>
      <c r="D446" s="60" t="s">
        <v>17</v>
      </c>
      <c r="E446" s="60">
        <v>16</v>
      </c>
    </row>
    <row r="447" spans="1:5" x14ac:dyDescent="0.25">
      <c r="A447" s="60">
        <v>843142</v>
      </c>
      <c r="B447" s="61" t="s">
        <v>494</v>
      </c>
      <c r="C447" s="60" t="s">
        <v>17</v>
      </c>
      <c r="D447" s="60" t="s">
        <v>17</v>
      </c>
      <c r="E447" s="60">
        <v>20</v>
      </c>
    </row>
    <row r="448" spans="1:5" ht="30" x14ac:dyDescent="0.25">
      <c r="A448" s="60">
        <v>843143</v>
      </c>
      <c r="B448" s="61" t="s">
        <v>495</v>
      </c>
      <c r="C448" s="60" t="s">
        <v>17</v>
      </c>
      <c r="D448" s="60" t="s">
        <v>17</v>
      </c>
      <c r="E448" s="60">
        <v>20</v>
      </c>
    </row>
    <row r="449" spans="1:5" ht="30" x14ac:dyDescent="0.25">
      <c r="A449" s="60">
        <v>843149</v>
      </c>
      <c r="B449" s="61" t="s">
        <v>496</v>
      </c>
      <c r="C449" s="60" t="s">
        <v>17</v>
      </c>
      <c r="D449" s="60" t="s">
        <v>17</v>
      </c>
      <c r="E449" s="60">
        <v>20</v>
      </c>
    </row>
    <row r="450" spans="1:5" x14ac:dyDescent="0.25">
      <c r="A450" s="60">
        <v>843410</v>
      </c>
      <c r="B450" s="61" t="s">
        <v>497</v>
      </c>
      <c r="C450" s="60" t="s">
        <v>17</v>
      </c>
      <c r="D450" s="60" t="s">
        <v>17</v>
      </c>
      <c r="E450" s="60">
        <v>19</v>
      </c>
    </row>
    <row r="451" spans="1:5" x14ac:dyDescent="0.25">
      <c r="A451" s="60">
        <v>843420</v>
      </c>
      <c r="B451" s="61" t="s">
        <v>498</v>
      </c>
      <c r="C451" s="60" t="s">
        <v>17</v>
      </c>
      <c r="D451" s="60" t="s">
        <v>17</v>
      </c>
      <c r="E451" s="60">
        <v>21</v>
      </c>
    </row>
    <row r="452" spans="1:5" x14ac:dyDescent="0.25">
      <c r="A452" s="60">
        <v>843490</v>
      </c>
      <c r="B452" s="61" t="s">
        <v>499</v>
      </c>
      <c r="C452" s="60" t="s">
        <v>17</v>
      </c>
      <c r="D452" s="60" t="s">
        <v>17</v>
      </c>
      <c r="E452" s="60">
        <v>21</v>
      </c>
    </row>
    <row r="453" spans="1:5" ht="45" x14ac:dyDescent="0.25">
      <c r="A453" s="60">
        <v>843710</v>
      </c>
      <c r="B453" s="61" t="s">
        <v>500</v>
      </c>
      <c r="C453" s="60" t="s">
        <v>17</v>
      </c>
      <c r="D453" s="60" t="s">
        <v>17</v>
      </c>
      <c r="E453" s="60">
        <v>19</v>
      </c>
    </row>
    <row r="454" spans="1:5" ht="30" x14ac:dyDescent="0.25">
      <c r="A454" s="60">
        <v>843780</v>
      </c>
      <c r="B454" s="61" t="s">
        <v>501</v>
      </c>
      <c r="C454" s="60" t="s">
        <v>17</v>
      </c>
      <c r="D454" s="60" t="s">
        <v>17</v>
      </c>
      <c r="E454" s="60">
        <v>21</v>
      </c>
    </row>
    <row r="455" spans="1:5" ht="30" x14ac:dyDescent="0.25">
      <c r="A455" s="60">
        <v>843790</v>
      </c>
      <c r="B455" s="61" t="s">
        <v>502</v>
      </c>
      <c r="C455" s="60" t="s">
        <v>17</v>
      </c>
      <c r="D455" s="60" t="s">
        <v>17</v>
      </c>
      <c r="E455" s="60">
        <v>21</v>
      </c>
    </row>
    <row r="456" spans="1:5" ht="30" x14ac:dyDescent="0.25">
      <c r="A456" s="60">
        <v>845011</v>
      </c>
      <c r="B456" s="61" t="s">
        <v>503</v>
      </c>
      <c r="C456" s="60" t="s">
        <v>17</v>
      </c>
      <c r="D456" s="60" t="s">
        <v>17</v>
      </c>
      <c r="E456" s="60">
        <v>22</v>
      </c>
    </row>
    <row r="457" spans="1:5" ht="45" x14ac:dyDescent="0.25">
      <c r="A457" s="60">
        <v>845012</v>
      </c>
      <c r="B457" s="61" t="s">
        <v>504</v>
      </c>
      <c r="C457" s="60" t="s">
        <v>17</v>
      </c>
      <c r="D457" s="60" t="s">
        <v>17</v>
      </c>
      <c r="E457" s="60">
        <v>22</v>
      </c>
    </row>
    <row r="458" spans="1:5" x14ac:dyDescent="0.25">
      <c r="A458" s="60">
        <v>845019</v>
      </c>
      <c r="B458" s="61" t="s">
        <v>505</v>
      </c>
      <c r="C458" s="60" t="s">
        <v>17</v>
      </c>
      <c r="D458" s="60" t="s">
        <v>17</v>
      </c>
      <c r="E458" s="60">
        <v>22</v>
      </c>
    </row>
    <row r="459" spans="1:5" ht="30" x14ac:dyDescent="0.25">
      <c r="A459" s="60">
        <v>845020</v>
      </c>
      <c r="B459" s="61" t="s">
        <v>506</v>
      </c>
      <c r="C459" s="60" t="s">
        <v>17</v>
      </c>
      <c r="D459" s="60" t="s">
        <v>17</v>
      </c>
      <c r="E459" s="60">
        <v>21</v>
      </c>
    </row>
    <row r="460" spans="1:5" ht="30" x14ac:dyDescent="0.25">
      <c r="A460" s="60">
        <v>845090</v>
      </c>
      <c r="B460" s="61" t="s">
        <v>507</v>
      </c>
      <c r="C460" s="60" t="s">
        <v>17</v>
      </c>
      <c r="D460" s="60" t="s">
        <v>17</v>
      </c>
      <c r="E460" s="60">
        <v>21</v>
      </c>
    </row>
    <row r="461" spans="1:5" x14ac:dyDescent="0.25">
      <c r="A461" s="60">
        <v>845110</v>
      </c>
      <c r="B461" s="61" t="s">
        <v>508</v>
      </c>
      <c r="C461" s="60" t="s">
        <v>17</v>
      </c>
      <c r="D461" s="60" t="s">
        <v>17</v>
      </c>
      <c r="E461" s="60">
        <v>21</v>
      </c>
    </row>
    <row r="462" spans="1:5" ht="30" x14ac:dyDescent="0.25">
      <c r="A462" s="60">
        <v>845121</v>
      </c>
      <c r="B462" s="61" t="s">
        <v>509</v>
      </c>
      <c r="C462" s="60" t="s">
        <v>17</v>
      </c>
      <c r="D462" s="60" t="s">
        <v>17</v>
      </c>
      <c r="E462" s="60">
        <v>22</v>
      </c>
    </row>
    <row r="463" spans="1:5" x14ac:dyDescent="0.25">
      <c r="A463" s="60">
        <v>845129</v>
      </c>
      <c r="B463" s="61" t="s">
        <v>510</v>
      </c>
      <c r="C463" s="60" t="s">
        <v>17</v>
      </c>
      <c r="D463" s="60" t="s">
        <v>17</v>
      </c>
      <c r="E463" s="60">
        <v>21</v>
      </c>
    </row>
    <row r="464" spans="1:5" ht="30" x14ac:dyDescent="0.25">
      <c r="A464" s="60">
        <v>845130</v>
      </c>
      <c r="B464" s="61" t="s">
        <v>511</v>
      </c>
      <c r="C464" s="60" t="s">
        <v>17</v>
      </c>
      <c r="D464" s="60" t="s">
        <v>17</v>
      </c>
      <c r="E464" s="60">
        <v>21</v>
      </c>
    </row>
    <row r="465" spans="1:5" ht="30" x14ac:dyDescent="0.25">
      <c r="A465" s="60">
        <v>845140</v>
      </c>
      <c r="B465" s="61" t="s">
        <v>512</v>
      </c>
      <c r="C465" s="60" t="s">
        <v>17</v>
      </c>
      <c r="D465" s="60" t="s">
        <v>17</v>
      </c>
      <c r="E465" s="60">
        <v>21</v>
      </c>
    </row>
    <row r="466" spans="1:5" ht="45" x14ac:dyDescent="0.25">
      <c r="A466" s="60">
        <v>845150</v>
      </c>
      <c r="B466" s="61" t="s">
        <v>513</v>
      </c>
      <c r="C466" s="60" t="s">
        <v>17</v>
      </c>
      <c r="D466" s="60" t="s">
        <v>17</v>
      </c>
      <c r="E466" s="60">
        <v>21</v>
      </c>
    </row>
    <row r="467" spans="1:5" x14ac:dyDescent="0.25">
      <c r="A467" s="60">
        <v>845180</v>
      </c>
      <c r="B467" s="61" t="s">
        <v>514</v>
      </c>
      <c r="C467" s="60" t="s">
        <v>17</v>
      </c>
      <c r="D467" s="60" t="s">
        <v>17</v>
      </c>
      <c r="E467" s="60">
        <v>21</v>
      </c>
    </row>
    <row r="468" spans="1:5" x14ac:dyDescent="0.25">
      <c r="A468" s="60">
        <v>845190</v>
      </c>
      <c r="B468" s="61" t="s">
        <v>515</v>
      </c>
      <c r="C468" s="60" t="s">
        <v>17</v>
      </c>
      <c r="D468" s="60" t="s">
        <v>17</v>
      </c>
      <c r="E468" s="60">
        <v>21</v>
      </c>
    </row>
    <row r="469" spans="1:5" x14ac:dyDescent="0.25">
      <c r="A469" s="60">
        <v>845210</v>
      </c>
      <c r="B469" s="61" t="s">
        <v>516</v>
      </c>
      <c r="C469" s="60" t="s">
        <v>17</v>
      </c>
      <c r="D469" s="60" t="s">
        <v>17</v>
      </c>
      <c r="E469" s="60">
        <v>22</v>
      </c>
    </row>
    <row r="470" spans="1:5" x14ac:dyDescent="0.25">
      <c r="A470" s="60">
        <v>845221</v>
      </c>
      <c r="B470" s="61" t="s">
        <v>517</v>
      </c>
      <c r="C470" s="60" t="s">
        <v>17</v>
      </c>
      <c r="D470" s="60" t="s">
        <v>17</v>
      </c>
      <c r="E470" s="60">
        <v>21</v>
      </c>
    </row>
    <row r="471" spans="1:5" x14ac:dyDescent="0.25">
      <c r="A471" s="60">
        <v>845229</v>
      </c>
      <c r="B471" s="61" t="s">
        <v>518</v>
      </c>
      <c r="C471" s="60" t="s">
        <v>17</v>
      </c>
      <c r="D471" s="60" t="s">
        <v>17</v>
      </c>
      <c r="E471" s="60">
        <v>21</v>
      </c>
    </row>
    <row r="472" spans="1:5" x14ac:dyDescent="0.25">
      <c r="A472" s="60">
        <v>845230</v>
      </c>
      <c r="B472" s="61" t="s">
        <v>519</v>
      </c>
      <c r="C472" s="60" t="s">
        <v>17</v>
      </c>
      <c r="D472" s="60" t="s">
        <v>17</v>
      </c>
      <c r="E472" s="60">
        <v>21</v>
      </c>
    </row>
    <row r="473" spans="1:5" ht="30" x14ac:dyDescent="0.25">
      <c r="A473" s="60">
        <v>845240</v>
      </c>
      <c r="B473" s="61" t="s">
        <v>520</v>
      </c>
      <c r="C473" s="60" t="s">
        <v>17</v>
      </c>
      <c r="D473" s="60" t="s">
        <v>17</v>
      </c>
      <c r="E473" s="60">
        <v>21</v>
      </c>
    </row>
    <row r="474" spans="1:5" x14ac:dyDescent="0.25">
      <c r="A474" s="60">
        <v>845290</v>
      </c>
      <c r="B474" s="61" t="s">
        <v>521</v>
      </c>
      <c r="C474" s="60" t="s">
        <v>17</v>
      </c>
      <c r="D474" s="60" t="s">
        <v>17</v>
      </c>
      <c r="E474" s="60">
        <v>21</v>
      </c>
    </row>
    <row r="475" spans="1:5" ht="30" x14ac:dyDescent="0.25">
      <c r="A475" s="60">
        <v>847910</v>
      </c>
      <c r="B475" s="61" t="s">
        <v>522</v>
      </c>
      <c r="C475" s="60" t="s">
        <v>17</v>
      </c>
      <c r="D475" s="60" t="s">
        <v>17</v>
      </c>
      <c r="E475" s="60">
        <v>20</v>
      </c>
    </row>
    <row r="476" spans="1:5" ht="30" x14ac:dyDescent="0.25">
      <c r="A476" s="60">
        <v>847920</v>
      </c>
      <c r="B476" s="61" t="s">
        <v>523</v>
      </c>
      <c r="C476" s="60" t="s">
        <v>17</v>
      </c>
      <c r="D476" s="60" t="s">
        <v>17</v>
      </c>
      <c r="E476" s="60">
        <v>21</v>
      </c>
    </row>
    <row r="477" spans="1:5" ht="60" x14ac:dyDescent="0.25">
      <c r="A477" s="60">
        <v>847930</v>
      </c>
      <c r="B477" s="61" t="s">
        <v>524</v>
      </c>
      <c r="C477" s="60" t="s">
        <v>17</v>
      </c>
      <c r="D477" s="60" t="s">
        <v>17</v>
      </c>
      <c r="E477" s="60">
        <v>17</v>
      </c>
    </row>
    <row r="478" spans="1:5" x14ac:dyDescent="0.25">
      <c r="A478" s="60">
        <v>847940</v>
      </c>
      <c r="B478" s="61" t="s">
        <v>525</v>
      </c>
      <c r="C478" s="60" t="s">
        <v>17</v>
      </c>
      <c r="D478" s="60" t="s">
        <v>17</v>
      </c>
      <c r="E478" s="60">
        <v>21</v>
      </c>
    </row>
    <row r="479" spans="1:5" x14ac:dyDescent="0.25">
      <c r="A479" s="60">
        <v>847950</v>
      </c>
      <c r="B479" s="61" t="s">
        <v>526</v>
      </c>
      <c r="C479" s="60" t="s">
        <v>17</v>
      </c>
      <c r="D479" s="60" t="s">
        <v>17</v>
      </c>
      <c r="E479" s="60">
        <v>21</v>
      </c>
    </row>
    <row r="480" spans="1:5" x14ac:dyDescent="0.25">
      <c r="A480" s="60">
        <v>847960</v>
      </c>
      <c r="B480" s="61" t="s">
        <v>527</v>
      </c>
      <c r="C480" s="60" t="s">
        <v>17</v>
      </c>
      <c r="D480" s="60" t="s">
        <v>17</v>
      </c>
      <c r="E480" s="60">
        <v>21</v>
      </c>
    </row>
    <row r="481" spans="1:5" ht="30" x14ac:dyDescent="0.25">
      <c r="A481" s="60">
        <v>847981</v>
      </c>
      <c r="B481" s="61" t="s">
        <v>528</v>
      </c>
      <c r="C481" s="60" t="s">
        <v>17</v>
      </c>
      <c r="D481" s="60" t="s">
        <v>17</v>
      </c>
      <c r="E481" s="60">
        <v>21</v>
      </c>
    </row>
    <row r="482" spans="1:5" ht="45" x14ac:dyDescent="0.25">
      <c r="A482" s="60">
        <v>847982</v>
      </c>
      <c r="B482" s="61" t="s">
        <v>529</v>
      </c>
      <c r="C482" s="60" t="s">
        <v>17</v>
      </c>
      <c r="D482" s="60" t="s">
        <v>17</v>
      </c>
      <c r="E482" s="60">
        <v>21</v>
      </c>
    </row>
    <row r="483" spans="1:5" ht="30" x14ac:dyDescent="0.25">
      <c r="A483" s="60">
        <v>847989</v>
      </c>
      <c r="B483" s="61" t="s">
        <v>530</v>
      </c>
      <c r="C483" s="60" t="s">
        <v>17</v>
      </c>
      <c r="D483" s="60" t="s">
        <v>17</v>
      </c>
      <c r="E483" s="60">
        <v>21</v>
      </c>
    </row>
    <row r="484" spans="1:5" x14ac:dyDescent="0.25">
      <c r="A484" s="60">
        <v>847990</v>
      </c>
      <c r="B484" s="61" t="s">
        <v>531</v>
      </c>
      <c r="C484" s="60" t="s">
        <v>17</v>
      </c>
      <c r="D484" s="60" t="s">
        <v>17</v>
      </c>
      <c r="E484" s="60">
        <v>21</v>
      </c>
    </row>
    <row r="485" spans="1:5" ht="30" x14ac:dyDescent="0.25">
      <c r="A485" s="60">
        <v>848320</v>
      </c>
      <c r="B485" s="61" t="s">
        <v>532</v>
      </c>
      <c r="C485" s="60" t="s">
        <v>17</v>
      </c>
      <c r="D485" s="60" t="s">
        <v>17</v>
      </c>
      <c r="E485" s="60">
        <v>15</v>
      </c>
    </row>
    <row r="486" spans="1:5" ht="45" x14ac:dyDescent="0.25">
      <c r="A486" s="60">
        <v>848330</v>
      </c>
      <c r="B486" s="61" t="s">
        <v>533</v>
      </c>
      <c r="C486" s="60" t="s">
        <v>17</v>
      </c>
      <c r="D486" s="60" t="s">
        <v>17</v>
      </c>
      <c r="E486" s="60">
        <v>4</v>
      </c>
    </row>
    <row r="487" spans="1:5" ht="60" x14ac:dyDescent="0.25">
      <c r="A487" s="60">
        <v>848340</v>
      </c>
      <c r="B487" s="61" t="s">
        <v>534</v>
      </c>
      <c r="C487" s="60" t="s">
        <v>17</v>
      </c>
      <c r="D487" s="60" t="s">
        <v>17</v>
      </c>
      <c r="E487" s="60">
        <v>15</v>
      </c>
    </row>
    <row r="488" spans="1:5" ht="30" x14ac:dyDescent="0.25">
      <c r="A488" s="60">
        <v>848350</v>
      </c>
      <c r="B488" s="61" t="s">
        <v>535</v>
      </c>
      <c r="C488" s="60" t="s">
        <v>17</v>
      </c>
      <c r="D488" s="60" t="s">
        <v>17</v>
      </c>
      <c r="E488" s="60">
        <v>4</v>
      </c>
    </row>
    <row r="489" spans="1:5" ht="30" x14ac:dyDescent="0.25">
      <c r="A489" s="60">
        <v>848360</v>
      </c>
      <c r="B489" s="61" t="s">
        <v>536</v>
      </c>
      <c r="C489" s="60" t="s">
        <v>17</v>
      </c>
      <c r="D489" s="60" t="s">
        <v>17</v>
      </c>
      <c r="E489" s="60">
        <v>4</v>
      </c>
    </row>
    <row r="490" spans="1:5" x14ac:dyDescent="0.25">
      <c r="A490" s="60">
        <v>848390</v>
      </c>
      <c r="B490" s="61" t="s">
        <v>537</v>
      </c>
      <c r="C490" s="60" t="s">
        <v>17</v>
      </c>
      <c r="D490" s="60" t="s">
        <v>17</v>
      </c>
      <c r="E490" s="60">
        <v>4</v>
      </c>
    </row>
    <row r="491" spans="1:5" x14ac:dyDescent="0.25">
      <c r="A491" s="60">
        <v>848510</v>
      </c>
      <c r="B491" s="61" t="s">
        <v>538</v>
      </c>
      <c r="C491" s="60" t="s">
        <v>17</v>
      </c>
      <c r="D491" s="60" t="s">
        <v>17</v>
      </c>
      <c r="E491" s="60">
        <v>12</v>
      </c>
    </row>
    <row r="492" spans="1:5" x14ac:dyDescent="0.25">
      <c r="A492" s="60">
        <v>848590</v>
      </c>
      <c r="B492" s="61" t="s">
        <v>539</v>
      </c>
      <c r="C492" s="60" t="s">
        <v>17</v>
      </c>
      <c r="D492" s="60" t="s">
        <v>17</v>
      </c>
      <c r="E492" s="60">
        <v>16</v>
      </c>
    </row>
    <row r="493" spans="1:5" x14ac:dyDescent="0.25">
      <c r="A493" s="60">
        <v>852610</v>
      </c>
      <c r="B493" s="61" t="s">
        <v>540</v>
      </c>
      <c r="C493" s="60" t="s">
        <v>17</v>
      </c>
      <c r="D493" s="60" t="s">
        <v>17</v>
      </c>
      <c r="E493" s="60">
        <v>27</v>
      </c>
    </row>
    <row r="494" spans="1:5" ht="30" x14ac:dyDescent="0.25">
      <c r="A494" s="60">
        <v>852691</v>
      </c>
      <c r="B494" s="61" t="s">
        <v>541</v>
      </c>
      <c r="C494" s="60" t="s">
        <v>17</v>
      </c>
      <c r="D494" s="60" t="s">
        <v>17</v>
      </c>
      <c r="E494" s="60">
        <v>27</v>
      </c>
    </row>
    <row r="495" spans="1:5" ht="30" x14ac:dyDescent="0.25">
      <c r="A495" s="60">
        <v>852692</v>
      </c>
      <c r="B495" s="61" t="s">
        <v>542</v>
      </c>
      <c r="C495" s="60" t="s">
        <v>17</v>
      </c>
      <c r="D495" s="60" t="s">
        <v>17</v>
      </c>
      <c r="E495" s="60">
        <v>27</v>
      </c>
    </row>
    <row r="496" spans="1:5" x14ac:dyDescent="0.25">
      <c r="A496" s="60">
        <v>870110</v>
      </c>
      <c r="B496" s="61" t="s">
        <v>543</v>
      </c>
      <c r="C496" s="60" t="s">
        <v>17</v>
      </c>
      <c r="D496" s="60" t="s">
        <v>17</v>
      </c>
      <c r="E496" s="60">
        <v>19</v>
      </c>
    </row>
    <row r="497" spans="1:5" x14ac:dyDescent="0.25">
      <c r="A497" s="60">
        <v>870120</v>
      </c>
      <c r="B497" s="61" t="s">
        <v>544</v>
      </c>
      <c r="C497" s="60" t="s">
        <v>17</v>
      </c>
      <c r="D497" s="60" t="s">
        <v>17</v>
      </c>
      <c r="E497" s="60">
        <v>28</v>
      </c>
    </row>
    <row r="498" spans="1:5" x14ac:dyDescent="0.25">
      <c r="A498" s="60">
        <v>870130</v>
      </c>
      <c r="B498" s="61" t="s">
        <v>545</v>
      </c>
      <c r="C498" s="60" t="s">
        <v>17</v>
      </c>
      <c r="D498" s="60" t="s">
        <v>17</v>
      </c>
      <c r="E498" s="60">
        <v>20</v>
      </c>
    </row>
    <row r="499" spans="1:5" x14ac:dyDescent="0.25">
      <c r="A499" s="60">
        <v>870193</v>
      </c>
      <c r="B499" s="61" t="s">
        <v>546</v>
      </c>
      <c r="C499" s="60" t="s">
        <v>17</v>
      </c>
      <c r="D499" s="60" t="s">
        <v>17</v>
      </c>
      <c r="E499" s="60">
        <v>18</v>
      </c>
    </row>
    <row r="500" spans="1:5" x14ac:dyDescent="0.25">
      <c r="A500" s="60">
        <v>870410</v>
      </c>
      <c r="B500" s="61" t="s">
        <v>547</v>
      </c>
      <c r="C500" s="60" t="s">
        <v>17</v>
      </c>
      <c r="D500" s="60" t="s">
        <v>17</v>
      </c>
      <c r="E500" s="60">
        <v>20</v>
      </c>
    </row>
    <row r="501" spans="1:5" ht="45" x14ac:dyDescent="0.25">
      <c r="A501" s="60">
        <v>870421</v>
      </c>
      <c r="B501" s="61" t="s">
        <v>548</v>
      </c>
      <c r="C501" s="60" t="s">
        <v>17</v>
      </c>
      <c r="D501" s="60" t="s">
        <v>17</v>
      </c>
      <c r="E501" s="60">
        <v>28</v>
      </c>
    </row>
    <row r="502" spans="1:5" ht="45" x14ac:dyDescent="0.25">
      <c r="A502" s="60">
        <v>870422</v>
      </c>
      <c r="B502" s="61" t="s">
        <v>549</v>
      </c>
      <c r="C502" s="60" t="s">
        <v>17</v>
      </c>
      <c r="D502" s="60" t="s">
        <v>17</v>
      </c>
      <c r="E502" s="60">
        <v>28</v>
      </c>
    </row>
    <row r="503" spans="1:5" ht="45" x14ac:dyDescent="0.25">
      <c r="A503" s="60">
        <v>870423</v>
      </c>
      <c r="B503" s="61" t="s">
        <v>550</v>
      </c>
      <c r="C503" s="60" t="s">
        <v>17</v>
      </c>
      <c r="D503" s="60" t="s">
        <v>17</v>
      </c>
      <c r="E503" s="60">
        <v>28</v>
      </c>
    </row>
    <row r="504" spans="1:5" ht="45" x14ac:dyDescent="0.25">
      <c r="A504" s="60">
        <v>870431</v>
      </c>
      <c r="B504" s="61" t="s">
        <v>551</v>
      </c>
      <c r="C504" s="60" t="s">
        <v>17</v>
      </c>
      <c r="D504" s="60" t="s">
        <v>17</v>
      </c>
      <c r="E504" s="60">
        <v>28</v>
      </c>
    </row>
    <row r="505" spans="1:5" ht="45" x14ac:dyDescent="0.25">
      <c r="A505" s="60">
        <v>870432</v>
      </c>
      <c r="B505" s="61" t="s">
        <v>552</v>
      </c>
      <c r="C505" s="60" t="s">
        <v>17</v>
      </c>
      <c r="D505" s="60" t="s">
        <v>17</v>
      </c>
      <c r="E505" s="60">
        <v>28</v>
      </c>
    </row>
    <row r="506" spans="1:5" ht="30" x14ac:dyDescent="0.25">
      <c r="A506" s="60">
        <v>870490</v>
      </c>
      <c r="B506" s="61" t="s">
        <v>553</v>
      </c>
      <c r="C506" s="60" t="s">
        <v>17</v>
      </c>
      <c r="D506" s="60" t="s">
        <v>17</v>
      </c>
      <c r="E506" s="60">
        <v>28</v>
      </c>
    </row>
    <row r="507" spans="1:5" x14ac:dyDescent="0.25">
      <c r="A507" s="60">
        <v>870810</v>
      </c>
      <c r="B507" s="61" t="s">
        <v>554</v>
      </c>
      <c r="C507" s="60" t="s">
        <v>17</v>
      </c>
      <c r="D507" s="60" t="s">
        <v>17</v>
      </c>
      <c r="E507" s="60">
        <v>29</v>
      </c>
    </row>
    <row r="508" spans="1:5" x14ac:dyDescent="0.25">
      <c r="A508" s="60">
        <v>870821</v>
      </c>
      <c r="B508" s="61" t="s">
        <v>555</v>
      </c>
      <c r="C508" s="60" t="s">
        <v>17</v>
      </c>
      <c r="D508" s="60" t="s">
        <v>17</v>
      </c>
      <c r="E508" s="60">
        <v>32</v>
      </c>
    </row>
    <row r="509" spans="1:5" ht="30" x14ac:dyDescent="0.25">
      <c r="A509" s="60">
        <v>870829</v>
      </c>
      <c r="B509" s="61" t="s">
        <v>556</v>
      </c>
      <c r="C509" s="60" t="s">
        <v>17</v>
      </c>
      <c r="D509" s="60" t="s">
        <v>17</v>
      </c>
      <c r="E509" s="60">
        <v>32</v>
      </c>
    </row>
    <row r="510" spans="1:5" x14ac:dyDescent="0.25">
      <c r="A510" s="60">
        <v>870831</v>
      </c>
      <c r="B510" s="61" t="s">
        <v>557</v>
      </c>
      <c r="C510" s="60" t="s">
        <v>17</v>
      </c>
      <c r="D510" s="60" t="s">
        <v>17</v>
      </c>
      <c r="E510" s="60">
        <v>29</v>
      </c>
    </row>
    <row r="511" spans="1:5" ht="30" x14ac:dyDescent="0.25">
      <c r="A511" s="60">
        <v>870839</v>
      </c>
      <c r="B511" s="61" t="s">
        <v>558</v>
      </c>
      <c r="C511" s="60" t="s">
        <v>17</v>
      </c>
      <c r="D511" s="60" t="s">
        <v>17</v>
      </c>
      <c r="E511" s="60">
        <v>29</v>
      </c>
    </row>
    <row r="512" spans="1:5" x14ac:dyDescent="0.25">
      <c r="A512" s="60">
        <v>870840</v>
      </c>
      <c r="B512" s="61" t="s">
        <v>559</v>
      </c>
      <c r="C512" s="60" t="s">
        <v>17</v>
      </c>
      <c r="D512" s="60" t="s">
        <v>17</v>
      </c>
      <c r="E512" s="60">
        <v>29</v>
      </c>
    </row>
    <row r="513" spans="1:5" ht="45" x14ac:dyDescent="0.25">
      <c r="A513" s="60">
        <v>870850</v>
      </c>
      <c r="B513" s="61" t="s">
        <v>560</v>
      </c>
      <c r="C513" s="60" t="s">
        <v>17</v>
      </c>
      <c r="D513" s="60" t="s">
        <v>17</v>
      </c>
      <c r="E513" s="60">
        <v>29</v>
      </c>
    </row>
    <row r="514" spans="1:5" x14ac:dyDescent="0.25">
      <c r="A514" s="60">
        <v>870860</v>
      </c>
      <c r="B514" s="61" t="s">
        <v>561</v>
      </c>
      <c r="C514" s="60" t="s">
        <v>17</v>
      </c>
      <c r="D514" s="60" t="s">
        <v>17</v>
      </c>
      <c r="E514" s="60">
        <v>29</v>
      </c>
    </row>
    <row r="515" spans="1:5" x14ac:dyDescent="0.25">
      <c r="A515" s="60">
        <v>870870</v>
      </c>
      <c r="B515" s="61" t="s">
        <v>562</v>
      </c>
      <c r="C515" s="60" t="s">
        <v>17</v>
      </c>
      <c r="D515" s="60" t="s">
        <v>17</v>
      </c>
      <c r="E515" s="60">
        <v>29</v>
      </c>
    </row>
    <row r="516" spans="1:5" x14ac:dyDescent="0.25">
      <c r="A516" s="60">
        <v>870880</v>
      </c>
      <c r="B516" s="61" t="s">
        <v>563</v>
      </c>
      <c r="C516" s="60" t="s">
        <v>17</v>
      </c>
      <c r="D516" s="60" t="s">
        <v>17</v>
      </c>
      <c r="E516" s="60">
        <v>29</v>
      </c>
    </row>
    <row r="517" spans="1:5" x14ac:dyDescent="0.25">
      <c r="A517" s="60">
        <v>870891</v>
      </c>
      <c r="B517" s="61" t="s">
        <v>564</v>
      </c>
      <c r="C517" s="60" t="s">
        <v>17</v>
      </c>
      <c r="D517" s="60" t="s">
        <v>17</v>
      </c>
      <c r="E517" s="60">
        <v>29</v>
      </c>
    </row>
    <row r="518" spans="1:5" x14ac:dyDescent="0.25">
      <c r="A518" s="60">
        <v>870892</v>
      </c>
      <c r="B518" s="61" t="s">
        <v>565</v>
      </c>
      <c r="C518" s="60" t="s">
        <v>17</v>
      </c>
      <c r="D518" s="60" t="s">
        <v>17</v>
      </c>
      <c r="E518" s="60">
        <v>29</v>
      </c>
    </row>
    <row r="519" spans="1:5" x14ac:dyDescent="0.25">
      <c r="A519" s="60">
        <v>870893</v>
      </c>
      <c r="B519" s="61" t="s">
        <v>566</v>
      </c>
      <c r="C519" s="60" t="s">
        <v>17</v>
      </c>
      <c r="D519" s="60" t="s">
        <v>17</v>
      </c>
      <c r="E519" s="60">
        <v>29</v>
      </c>
    </row>
    <row r="520" spans="1:5" ht="30" x14ac:dyDescent="0.25">
      <c r="A520" s="60">
        <v>870894</v>
      </c>
      <c r="B520" s="61" t="s">
        <v>567</v>
      </c>
      <c r="C520" s="60" t="s">
        <v>17</v>
      </c>
      <c r="D520" s="60" t="s">
        <v>17</v>
      </c>
      <c r="E520" s="60">
        <v>29</v>
      </c>
    </row>
    <row r="521" spans="1:5" ht="30" x14ac:dyDescent="0.25">
      <c r="A521" s="60">
        <v>870899</v>
      </c>
      <c r="B521" s="61" t="s">
        <v>568</v>
      </c>
      <c r="C521" s="60" t="s">
        <v>17</v>
      </c>
      <c r="D521" s="60" t="s">
        <v>17</v>
      </c>
      <c r="E521" s="60">
        <v>29</v>
      </c>
    </row>
    <row r="522" spans="1:5" x14ac:dyDescent="0.25">
      <c r="A522" s="60">
        <v>871411</v>
      </c>
      <c r="B522" s="61" t="s">
        <v>569</v>
      </c>
      <c r="C522" s="60" t="s">
        <v>17</v>
      </c>
      <c r="D522" s="60" t="s">
        <v>17</v>
      </c>
      <c r="E522" s="60">
        <v>30</v>
      </c>
    </row>
    <row r="523" spans="1:5" ht="30" x14ac:dyDescent="0.25">
      <c r="A523" s="60">
        <v>871419</v>
      </c>
      <c r="B523" s="61" t="s">
        <v>570</v>
      </c>
      <c r="C523" s="60" t="s">
        <v>17</v>
      </c>
      <c r="D523" s="60" t="s">
        <v>17</v>
      </c>
      <c r="E523" s="60">
        <v>30</v>
      </c>
    </row>
    <row r="524" spans="1:5" x14ac:dyDescent="0.25">
      <c r="A524" s="60">
        <v>871420</v>
      </c>
      <c r="B524" s="61" t="s">
        <v>571</v>
      </c>
      <c r="C524" s="60" t="s">
        <v>17</v>
      </c>
      <c r="D524" s="60" t="s">
        <v>17</v>
      </c>
      <c r="E524" s="60">
        <v>31</v>
      </c>
    </row>
    <row r="525" spans="1:5" x14ac:dyDescent="0.25">
      <c r="A525" s="60">
        <v>871491</v>
      </c>
      <c r="B525" s="61" t="s">
        <v>572</v>
      </c>
      <c r="C525" s="60" t="s">
        <v>17</v>
      </c>
      <c r="D525" s="60" t="s">
        <v>17</v>
      </c>
      <c r="E525" s="60">
        <v>31</v>
      </c>
    </row>
    <row r="526" spans="1:5" x14ac:dyDescent="0.25">
      <c r="A526" s="60">
        <v>871492</v>
      </c>
      <c r="B526" s="61" t="s">
        <v>573</v>
      </c>
      <c r="C526" s="60" t="s">
        <v>17</v>
      </c>
      <c r="D526" s="60" t="s">
        <v>17</v>
      </c>
      <c r="E526" s="60">
        <v>31</v>
      </c>
    </row>
    <row r="527" spans="1:5" ht="30" x14ac:dyDescent="0.25">
      <c r="A527" s="60">
        <v>871493</v>
      </c>
      <c r="B527" s="61" t="s">
        <v>574</v>
      </c>
      <c r="C527" s="60" t="s">
        <v>17</v>
      </c>
      <c r="D527" s="60" t="s">
        <v>17</v>
      </c>
      <c r="E527" s="60">
        <v>31</v>
      </c>
    </row>
    <row r="528" spans="1:5" ht="30" x14ac:dyDescent="0.25">
      <c r="A528" s="60">
        <v>871494</v>
      </c>
      <c r="B528" s="61" t="s">
        <v>575</v>
      </c>
      <c r="C528" s="60" t="s">
        <v>17</v>
      </c>
      <c r="D528" s="60" t="s">
        <v>17</v>
      </c>
      <c r="E528" s="60">
        <v>31</v>
      </c>
    </row>
    <row r="529" spans="1:5" x14ac:dyDescent="0.25">
      <c r="A529" s="60">
        <v>871495</v>
      </c>
      <c r="B529" s="61" t="s">
        <v>576</v>
      </c>
      <c r="C529" s="60" t="s">
        <v>17</v>
      </c>
      <c r="D529" s="60" t="s">
        <v>17</v>
      </c>
      <c r="E529" s="60">
        <v>31</v>
      </c>
    </row>
    <row r="530" spans="1:5" x14ac:dyDescent="0.25">
      <c r="A530" s="60">
        <v>871496</v>
      </c>
      <c r="B530" s="61" t="s">
        <v>577</v>
      </c>
      <c r="C530" s="60" t="s">
        <v>17</v>
      </c>
      <c r="D530" s="60" t="s">
        <v>17</v>
      </c>
      <c r="E530" s="60">
        <v>31</v>
      </c>
    </row>
    <row r="531" spans="1:5" ht="30" x14ac:dyDescent="0.25">
      <c r="A531" s="60">
        <v>871499</v>
      </c>
      <c r="B531" s="61" t="s">
        <v>578</v>
      </c>
      <c r="C531" s="60" t="s">
        <v>17</v>
      </c>
      <c r="D531" s="60" t="s">
        <v>17</v>
      </c>
      <c r="E531" s="60">
        <v>31</v>
      </c>
    </row>
    <row r="532" spans="1:5" x14ac:dyDescent="0.25">
      <c r="A532" s="60">
        <v>871610</v>
      </c>
      <c r="B532" s="61" t="s">
        <v>579</v>
      </c>
      <c r="C532" s="60" t="s">
        <v>17</v>
      </c>
      <c r="D532" s="60" t="s">
        <v>17</v>
      </c>
      <c r="E532" s="60">
        <v>32</v>
      </c>
    </row>
    <row r="533" spans="1:5" ht="45" x14ac:dyDescent="0.25">
      <c r="A533" s="60">
        <v>871620</v>
      </c>
      <c r="B533" s="61" t="s">
        <v>580</v>
      </c>
      <c r="C533" s="60" t="s">
        <v>17</v>
      </c>
      <c r="D533" s="60" t="s">
        <v>17</v>
      </c>
      <c r="E533" s="60">
        <v>19</v>
      </c>
    </row>
    <row r="534" spans="1:5" ht="30" x14ac:dyDescent="0.25">
      <c r="A534" s="60">
        <v>871631</v>
      </c>
      <c r="B534" s="61" t="s">
        <v>581</v>
      </c>
      <c r="C534" s="60" t="s">
        <v>17</v>
      </c>
      <c r="D534" s="60" t="s">
        <v>17</v>
      </c>
      <c r="E534" s="60">
        <v>32</v>
      </c>
    </row>
    <row r="535" spans="1:5" ht="30" x14ac:dyDescent="0.25">
      <c r="A535" s="60">
        <v>871639</v>
      </c>
      <c r="B535" s="61" t="s">
        <v>582</v>
      </c>
      <c r="C535" s="60" t="s">
        <v>17</v>
      </c>
      <c r="D535" s="60" t="s">
        <v>17</v>
      </c>
      <c r="E535" s="60">
        <v>32</v>
      </c>
    </row>
    <row r="536" spans="1:5" x14ac:dyDescent="0.25">
      <c r="A536" s="60">
        <v>871640</v>
      </c>
      <c r="B536" s="61" t="s">
        <v>583</v>
      </c>
      <c r="C536" s="60" t="s">
        <v>17</v>
      </c>
      <c r="D536" s="60" t="s">
        <v>17</v>
      </c>
      <c r="E536" s="60">
        <v>32</v>
      </c>
    </row>
    <row r="537" spans="1:5" x14ac:dyDescent="0.25">
      <c r="A537" s="60">
        <v>871680</v>
      </c>
      <c r="B537" s="61" t="s">
        <v>584</v>
      </c>
      <c r="C537" s="60" t="s">
        <v>17</v>
      </c>
      <c r="D537" s="60" t="s">
        <v>17</v>
      </c>
      <c r="E537" s="60">
        <v>32</v>
      </c>
    </row>
    <row r="538" spans="1:5" ht="30" x14ac:dyDescent="0.25">
      <c r="A538" s="60">
        <v>871690</v>
      </c>
      <c r="B538" s="61" t="s">
        <v>585</v>
      </c>
      <c r="C538" s="60" t="s">
        <v>17</v>
      </c>
      <c r="D538" s="60" t="s">
        <v>17</v>
      </c>
      <c r="E538" s="60">
        <v>32</v>
      </c>
    </row>
    <row r="539" spans="1:5" ht="45" x14ac:dyDescent="0.25">
      <c r="A539" s="60">
        <v>890110</v>
      </c>
      <c r="B539" s="61" t="s">
        <v>586</v>
      </c>
      <c r="C539" s="60" t="s">
        <v>17</v>
      </c>
      <c r="D539" s="60" t="s">
        <v>17</v>
      </c>
      <c r="E539" s="60">
        <v>32</v>
      </c>
    </row>
    <row r="540" spans="1:5" ht="30" x14ac:dyDescent="0.25">
      <c r="A540" s="60">
        <v>890130</v>
      </c>
      <c r="B540" s="61" t="s">
        <v>587</v>
      </c>
      <c r="C540" s="60" t="s">
        <v>17</v>
      </c>
      <c r="D540" s="60" t="s">
        <v>17</v>
      </c>
      <c r="E540" s="60">
        <v>32</v>
      </c>
    </row>
    <row r="541" spans="1:5" ht="60" x14ac:dyDescent="0.25">
      <c r="A541" s="60">
        <v>890190</v>
      </c>
      <c r="B541" s="61" t="s">
        <v>588</v>
      </c>
      <c r="C541" s="60" t="s">
        <v>17</v>
      </c>
      <c r="D541" s="60" t="s">
        <v>17</v>
      </c>
      <c r="E541" s="60">
        <v>32</v>
      </c>
    </row>
    <row r="542" spans="1:5" ht="30" x14ac:dyDescent="0.25">
      <c r="A542" s="60">
        <v>900610</v>
      </c>
      <c r="B542" s="61" t="s">
        <v>589</v>
      </c>
      <c r="C542" s="60" t="s">
        <v>17</v>
      </c>
      <c r="D542" s="60" t="s">
        <v>17</v>
      </c>
      <c r="E542" s="60">
        <v>27</v>
      </c>
    </row>
    <row r="543" spans="1:5" ht="60" x14ac:dyDescent="0.25">
      <c r="A543" s="60">
        <v>900620</v>
      </c>
      <c r="B543" s="61" t="s">
        <v>590</v>
      </c>
      <c r="C543" s="60" t="s">
        <v>17</v>
      </c>
      <c r="D543" s="60" t="s">
        <v>17</v>
      </c>
      <c r="E543" s="60">
        <v>27</v>
      </c>
    </row>
    <row r="544" spans="1:5" ht="60" x14ac:dyDescent="0.25">
      <c r="A544" s="60">
        <v>900630</v>
      </c>
      <c r="B544" s="61" t="s">
        <v>591</v>
      </c>
      <c r="C544" s="60" t="s">
        <v>17</v>
      </c>
      <c r="D544" s="60" t="s">
        <v>17</v>
      </c>
      <c r="E544" s="60">
        <v>27</v>
      </c>
    </row>
    <row r="545" spans="1:5" x14ac:dyDescent="0.25">
      <c r="A545" s="60">
        <v>900640</v>
      </c>
      <c r="B545" s="61" t="s">
        <v>592</v>
      </c>
      <c r="C545" s="60" t="s">
        <v>17</v>
      </c>
      <c r="D545" s="60" t="s">
        <v>17</v>
      </c>
      <c r="E545" s="60">
        <v>27</v>
      </c>
    </row>
    <row r="546" spans="1:5" ht="45" x14ac:dyDescent="0.25">
      <c r="A546" s="60">
        <v>900651</v>
      </c>
      <c r="B546" s="61" t="s">
        <v>593</v>
      </c>
      <c r="C546" s="60" t="s">
        <v>17</v>
      </c>
      <c r="D546" s="60" t="s">
        <v>17</v>
      </c>
      <c r="E546" s="60">
        <v>27</v>
      </c>
    </row>
    <row r="547" spans="1:5" ht="30" x14ac:dyDescent="0.25">
      <c r="A547" s="60">
        <v>900652</v>
      </c>
      <c r="B547" s="61" t="s">
        <v>594</v>
      </c>
      <c r="C547" s="60" t="s">
        <v>17</v>
      </c>
      <c r="D547" s="60" t="s">
        <v>17</v>
      </c>
      <c r="E547" s="60">
        <v>27</v>
      </c>
    </row>
    <row r="548" spans="1:5" ht="30" x14ac:dyDescent="0.25">
      <c r="A548" s="60">
        <v>900653</v>
      </c>
      <c r="B548" s="61" t="s">
        <v>595</v>
      </c>
      <c r="C548" s="60" t="s">
        <v>17</v>
      </c>
      <c r="D548" s="60" t="s">
        <v>17</v>
      </c>
      <c r="E548" s="60">
        <v>27</v>
      </c>
    </row>
    <row r="549" spans="1:5" x14ac:dyDescent="0.25">
      <c r="A549" s="60">
        <v>900659</v>
      </c>
      <c r="B549" s="61" t="s">
        <v>596</v>
      </c>
      <c r="C549" s="60" t="s">
        <v>17</v>
      </c>
      <c r="D549" s="60" t="s">
        <v>17</v>
      </c>
      <c r="E549" s="60">
        <v>27</v>
      </c>
    </row>
    <row r="550" spans="1:5" ht="30" x14ac:dyDescent="0.25">
      <c r="A550" s="60">
        <v>900661</v>
      </c>
      <c r="B550" s="61" t="s">
        <v>597</v>
      </c>
      <c r="C550" s="60" t="s">
        <v>17</v>
      </c>
      <c r="D550" s="60" t="s">
        <v>17</v>
      </c>
      <c r="E550" s="60">
        <v>27</v>
      </c>
    </row>
    <row r="551" spans="1:5" ht="30" x14ac:dyDescent="0.25">
      <c r="A551" s="60">
        <v>900662</v>
      </c>
      <c r="B551" s="61" t="s">
        <v>598</v>
      </c>
      <c r="C551" s="60" t="s">
        <v>17</v>
      </c>
      <c r="D551" s="60" t="s">
        <v>17</v>
      </c>
      <c r="E551" s="60">
        <v>25</v>
      </c>
    </row>
    <row r="552" spans="1:5" ht="30" x14ac:dyDescent="0.25">
      <c r="A552" s="60">
        <v>900669</v>
      </c>
      <c r="B552" s="61" t="s">
        <v>599</v>
      </c>
      <c r="C552" s="60" t="s">
        <v>17</v>
      </c>
      <c r="D552" s="60" t="s">
        <v>17</v>
      </c>
      <c r="E552" s="60">
        <v>27</v>
      </c>
    </row>
    <row r="553" spans="1:5" x14ac:dyDescent="0.25">
      <c r="A553" s="60">
        <v>900691</v>
      </c>
      <c r="B553" s="61" t="s">
        <v>600</v>
      </c>
      <c r="C553" s="60" t="s">
        <v>17</v>
      </c>
      <c r="D553" s="60" t="s">
        <v>17</v>
      </c>
      <c r="E553" s="60">
        <v>27</v>
      </c>
    </row>
    <row r="554" spans="1:5" ht="30" x14ac:dyDescent="0.25">
      <c r="A554" s="60">
        <v>900699</v>
      </c>
      <c r="B554" s="61" t="s">
        <v>601</v>
      </c>
      <c r="C554" s="60" t="s">
        <v>17</v>
      </c>
      <c r="D554" s="60" t="s">
        <v>17</v>
      </c>
      <c r="E554" s="60">
        <v>27</v>
      </c>
    </row>
    <row r="555" spans="1:5" ht="30" x14ac:dyDescent="0.25">
      <c r="A555" s="60">
        <v>940120</v>
      </c>
      <c r="B555" s="61" t="s">
        <v>602</v>
      </c>
      <c r="C555" s="60" t="s">
        <v>17</v>
      </c>
      <c r="D555" s="60" t="s">
        <v>17</v>
      </c>
      <c r="E555" s="60">
        <v>36</v>
      </c>
    </row>
    <row r="556" spans="1:5" ht="30" x14ac:dyDescent="0.25">
      <c r="A556" s="60">
        <v>940130</v>
      </c>
      <c r="B556" s="61" t="s">
        <v>603</v>
      </c>
      <c r="C556" s="60" t="s">
        <v>17</v>
      </c>
      <c r="D556" s="60" t="s">
        <v>17</v>
      </c>
      <c r="E556" s="60">
        <v>36</v>
      </c>
    </row>
    <row r="557" spans="1:5" ht="30" x14ac:dyDescent="0.25">
      <c r="A557" s="60">
        <v>940140</v>
      </c>
      <c r="B557" s="61" t="s">
        <v>604</v>
      </c>
      <c r="C557" s="60" t="s">
        <v>17</v>
      </c>
      <c r="D557" s="60" t="s">
        <v>17</v>
      </c>
      <c r="E557" s="60">
        <v>36</v>
      </c>
    </row>
    <row r="558" spans="1:5" x14ac:dyDescent="0.25">
      <c r="A558" s="60">
        <v>940151</v>
      </c>
      <c r="B558" s="61" t="s">
        <v>605</v>
      </c>
      <c r="C558" s="60" t="s">
        <v>17</v>
      </c>
      <c r="D558" s="60" t="s">
        <v>17</v>
      </c>
      <c r="E558" s="60">
        <v>36</v>
      </c>
    </row>
    <row r="559" spans="1:5" x14ac:dyDescent="0.25">
      <c r="A559" s="60">
        <v>940159</v>
      </c>
      <c r="B559" s="61" t="s">
        <v>606</v>
      </c>
      <c r="C559" s="60" t="s">
        <v>17</v>
      </c>
      <c r="D559" s="60" t="s">
        <v>17</v>
      </c>
      <c r="E559" s="60">
        <v>36</v>
      </c>
    </row>
    <row r="560" spans="1:5" ht="30" x14ac:dyDescent="0.25">
      <c r="A560" s="60">
        <v>940161</v>
      </c>
      <c r="B560" s="61" t="s">
        <v>607</v>
      </c>
      <c r="C560" s="60" t="s">
        <v>17</v>
      </c>
      <c r="D560" s="60" t="s">
        <v>17</v>
      </c>
      <c r="E560" s="60">
        <v>36</v>
      </c>
    </row>
    <row r="561" spans="1:5" x14ac:dyDescent="0.25">
      <c r="A561" s="60">
        <v>940169</v>
      </c>
      <c r="B561" s="61" t="s">
        <v>608</v>
      </c>
      <c r="C561" s="60" t="s">
        <v>17</v>
      </c>
      <c r="D561" s="60" t="s">
        <v>17</v>
      </c>
      <c r="E561" s="60">
        <v>36</v>
      </c>
    </row>
    <row r="562" spans="1:5" x14ac:dyDescent="0.25">
      <c r="A562" s="60">
        <v>940171</v>
      </c>
      <c r="B562" s="61" t="s">
        <v>609</v>
      </c>
      <c r="C562" s="60" t="s">
        <v>17</v>
      </c>
      <c r="D562" s="60" t="s">
        <v>17</v>
      </c>
      <c r="E562" s="60">
        <v>36</v>
      </c>
    </row>
    <row r="563" spans="1:5" x14ac:dyDescent="0.25">
      <c r="A563" s="60">
        <v>940179</v>
      </c>
      <c r="B563" s="61" t="s">
        <v>610</v>
      </c>
      <c r="C563" s="60" t="s">
        <v>17</v>
      </c>
      <c r="D563" s="60" t="s">
        <v>17</v>
      </c>
      <c r="E563" s="60">
        <v>36</v>
      </c>
    </row>
    <row r="564" spans="1:5" x14ac:dyDescent="0.25">
      <c r="A564" s="60">
        <v>940180</v>
      </c>
      <c r="B564" s="61" t="s">
        <v>611</v>
      </c>
      <c r="C564" s="60" t="s">
        <v>17</v>
      </c>
      <c r="D564" s="60" t="s">
        <v>17</v>
      </c>
      <c r="E564" s="60">
        <v>36</v>
      </c>
    </row>
    <row r="565" spans="1:5" x14ac:dyDescent="0.25">
      <c r="A565" s="60">
        <v>940190</v>
      </c>
      <c r="B565" s="61" t="s">
        <v>612</v>
      </c>
      <c r="C565" s="60" t="s">
        <v>17</v>
      </c>
      <c r="D565" s="60" t="s">
        <v>17</v>
      </c>
      <c r="E565" s="60">
        <v>36</v>
      </c>
    </row>
    <row r="566" spans="1:5" x14ac:dyDescent="0.25">
      <c r="A566" s="60">
        <v>44444444</v>
      </c>
      <c r="B566" s="61" t="s">
        <v>613</v>
      </c>
      <c r="C566" s="60" t="s">
        <v>17</v>
      </c>
      <c r="D566" s="60" t="s">
        <v>17</v>
      </c>
      <c r="E566" s="60">
        <v>38</v>
      </c>
    </row>
    <row r="567" spans="1:5" ht="30" x14ac:dyDescent="0.25">
      <c r="A567" s="60">
        <v>66019100</v>
      </c>
      <c r="B567" s="61" t="s">
        <v>614</v>
      </c>
      <c r="C567" s="60" t="s">
        <v>16</v>
      </c>
      <c r="D567" s="60" t="s">
        <v>17</v>
      </c>
      <c r="E567" s="60" t="s">
        <v>969</v>
      </c>
    </row>
    <row r="568" spans="1:5" ht="30" x14ac:dyDescent="0.25">
      <c r="A568" s="60">
        <v>72011000</v>
      </c>
      <c r="B568" s="61" t="s">
        <v>615</v>
      </c>
      <c r="C568" s="60" t="s">
        <v>17</v>
      </c>
      <c r="D568" s="60" t="s">
        <v>16</v>
      </c>
      <c r="E568" s="60">
        <v>1</v>
      </c>
    </row>
    <row r="569" spans="1:5" ht="30" x14ac:dyDescent="0.25">
      <c r="A569" s="60">
        <v>72012000</v>
      </c>
      <c r="B569" s="61" t="s">
        <v>616</v>
      </c>
      <c r="C569" s="60" t="s">
        <v>17</v>
      </c>
      <c r="D569" s="60" t="s">
        <v>16</v>
      </c>
      <c r="E569" s="60">
        <v>1</v>
      </c>
    </row>
    <row r="570" spans="1:5" x14ac:dyDescent="0.25">
      <c r="A570" s="60">
        <v>72015010</v>
      </c>
      <c r="B570" s="61" t="s">
        <v>617</v>
      </c>
      <c r="C570" s="60" t="s">
        <v>17</v>
      </c>
      <c r="D570" s="60" t="s">
        <v>17</v>
      </c>
      <c r="E570" s="60">
        <v>1</v>
      </c>
    </row>
    <row r="571" spans="1:5" x14ac:dyDescent="0.25">
      <c r="A571" s="60">
        <v>72015090</v>
      </c>
      <c r="B571" s="61" t="s">
        <v>618</v>
      </c>
      <c r="C571" s="60" t="s">
        <v>17</v>
      </c>
      <c r="D571" s="60" t="s">
        <v>16</v>
      </c>
      <c r="E571" s="60">
        <v>1</v>
      </c>
    </row>
    <row r="572" spans="1:5" ht="30" x14ac:dyDescent="0.25">
      <c r="A572" s="58">
        <v>72021100</v>
      </c>
      <c r="B572" s="19" t="s">
        <v>619</v>
      </c>
      <c r="C572" s="60" t="s">
        <v>17</v>
      </c>
      <c r="D572" s="60" t="s">
        <v>16</v>
      </c>
      <c r="E572" s="60">
        <v>1</v>
      </c>
    </row>
    <row r="573" spans="1:5" x14ac:dyDescent="0.25">
      <c r="A573" s="58">
        <v>72021900</v>
      </c>
      <c r="B573" s="19" t="s">
        <v>620</v>
      </c>
      <c r="C573" s="60" t="s">
        <v>17</v>
      </c>
      <c r="D573" s="60" t="s">
        <v>16</v>
      </c>
      <c r="E573" s="60">
        <v>1</v>
      </c>
    </row>
    <row r="574" spans="1:5" x14ac:dyDescent="0.25">
      <c r="A574" s="58">
        <v>72022100</v>
      </c>
      <c r="B574" s="19" t="s">
        <v>621</v>
      </c>
      <c r="C574" s="60" t="s">
        <v>17</v>
      </c>
      <c r="D574" s="60" t="s">
        <v>16</v>
      </c>
      <c r="E574" s="60">
        <v>1</v>
      </c>
    </row>
    <row r="575" spans="1:5" x14ac:dyDescent="0.25">
      <c r="A575" s="58">
        <v>72022900</v>
      </c>
      <c r="B575" s="19" t="s">
        <v>622</v>
      </c>
      <c r="C575" s="60" t="s">
        <v>17</v>
      </c>
      <c r="D575" s="60" t="s">
        <v>16</v>
      </c>
      <c r="E575" s="60">
        <v>1</v>
      </c>
    </row>
    <row r="576" spans="1:5" x14ac:dyDescent="0.25">
      <c r="A576" s="58">
        <v>72023000</v>
      </c>
      <c r="B576" s="19" t="s">
        <v>623</v>
      </c>
      <c r="C576" s="60" t="s">
        <v>17</v>
      </c>
      <c r="D576" s="60" t="s">
        <v>16</v>
      </c>
      <c r="E576" s="60">
        <v>1</v>
      </c>
    </row>
    <row r="577" spans="1:5" x14ac:dyDescent="0.25">
      <c r="A577" s="58">
        <v>72024100</v>
      </c>
      <c r="B577" s="19" t="s">
        <v>624</v>
      </c>
      <c r="C577" s="60" t="s">
        <v>17</v>
      </c>
      <c r="D577" s="60" t="s">
        <v>16</v>
      </c>
      <c r="E577" s="60">
        <v>1</v>
      </c>
    </row>
    <row r="578" spans="1:5" x14ac:dyDescent="0.25">
      <c r="A578" s="58">
        <v>72024900</v>
      </c>
      <c r="B578" s="19" t="s">
        <v>625</v>
      </c>
      <c r="C578" s="60" t="s">
        <v>17</v>
      </c>
      <c r="D578" s="60" t="s">
        <v>16</v>
      </c>
      <c r="E578" s="60">
        <v>1</v>
      </c>
    </row>
    <row r="579" spans="1:5" x14ac:dyDescent="0.25">
      <c r="A579" s="58">
        <v>72027000</v>
      </c>
      <c r="B579" s="19" t="s">
        <v>626</v>
      </c>
      <c r="C579" s="60" t="s">
        <v>17</v>
      </c>
      <c r="D579" s="60" t="s">
        <v>16</v>
      </c>
      <c r="E579" s="60">
        <v>1</v>
      </c>
    </row>
    <row r="580" spans="1:5" x14ac:dyDescent="0.25">
      <c r="A580" s="58">
        <v>72028000</v>
      </c>
      <c r="B580" s="19" t="s">
        <v>627</v>
      </c>
      <c r="C580" s="60" t="s">
        <v>17</v>
      </c>
      <c r="D580" s="60" t="s">
        <v>16</v>
      </c>
      <c r="E580" s="60">
        <v>1</v>
      </c>
    </row>
    <row r="581" spans="1:5" x14ac:dyDescent="0.25">
      <c r="A581" s="58">
        <v>72029200</v>
      </c>
      <c r="B581" s="19" t="s">
        <v>628</v>
      </c>
      <c r="C581" s="60" t="s">
        <v>17</v>
      </c>
      <c r="D581" s="60" t="s">
        <v>16</v>
      </c>
      <c r="E581" s="60">
        <v>1</v>
      </c>
    </row>
    <row r="582" spans="1:5" x14ac:dyDescent="0.25">
      <c r="A582" s="58">
        <v>72029914</v>
      </c>
      <c r="B582" s="61" t="s">
        <v>629</v>
      </c>
      <c r="C582" s="60" t="s">
        <v>17</v>
      </c>
      <c r="D582" s="60" t="s">
        <v>16</v>
      </c>
      <c r="E582" s="60">
        <v>1</v>
      </c>
    </row>
    <row r="583" spans="1:5" x14ac:dyDescent="0.25">
      <c r="A583" s="58">
        <v>72029922</v>
      </c>
      <c r="B583" s="19" t="s">
        <v>630</v>
      </c>
      <c r="C583" s="60" t="s">
        <v>17</v>
      </c>
      <c r="D583" s="60" t="s">
        <v>16</v>
      </c>
      <c r="E583" s="60">
        <v>1</v>
      </c>
    </row>
    <row r="584" spans="1:5" x14ac:dyDescent="0.25">
      <c r="A584" s="58">
        <v>72029990</v>
      </c>
      <c r="B584" s="19" t="s">
        <v>631</v>
      </c>
      <c r="C584" s="60" t="s">
        <v>17</v>
      </c>
      <c r="D584" s="60" t="s">
        <v>16</v>
      </c>
      <c r="E584" s="60">
        <v>1</v>
      </c>
    </row>
    <row r="585" spans="1:5" ht="30" x14ac:dyDescent="0.25">
      <c r="A585" s="60">
        <v>72031000</v>
      </c>
      <c r="B585" s="61" t="s">
        <v>632</v>
      </c>
      <c r="C585" s="60" t="s">
        <v>17</v>
      </c>
      <c r="D585" s="60" t="s">
        <v>16</v>
      </c>
      <c r="E585" s="60">
        <v>1</v>
      </c>
    </row>
    <row r="586" spans="1:5" ht="30" x14ac:dyDescent="0.25">
      <c r="A586" s="60">
        <v>72039000</v>
      </c>
      <c r="B586" s="61" t="s">
        <v>633</v>
      </c>
      <c r="C586" s="60" t="s">
        <v>17</v>
      </c>
      <c r="D586" s="60" t="s">
        <v>16</v>
      </c>
      <c r="E586" s="60">
        <v>1</v>
      </c>
    </row>
    <row r="587" spans="1:5" x14ac:dyDescent="0.25">
      <c r="A587" s="60">
        <v>72051011</v>
      </c>
      <c r="B587" s="61" t="s">
        <v>634</v>
      </c>
      <c r="C587" s="60" t="s">
        <v>17</v>
      </c>
      <c r="D587" s="60" t="s">
        <v>17</v>
      </c>
      <c r="E587" s="60">
        <v>1</v>
      </c>
    </row>
    <row r="588" spans="1:5" x14ac:dyDescent="0.25">
      <c r="A588" s="60">
        <v>72051012</v>
      </c>
      <c r="B588" s="61" t="s">
        <v>635</v>
      </c>
      <c r="C588" s="60" t="s">
        <v>17</v>
      </c>
      <c r="D588" s="60" t="s">
        <v>17</v>
      </c>
      <c r="E588" s="60">
        <v>1</v>
      </c>
    </row>
    <row r="589" spans="1:5" x14ac:dyDescent="0.25">
      <c r="A589" s="60">
        <v>72051019</v>
      </c>
      <c r="B589" s="61" t="s">
        <v>636</v>
      </c>
      <c r="C589" s="60" t="s">
        <v>17</v>
      </c>
      <c r="D589" s="60" t="s">
        <v>16</v>
      </c>
      <c r="E589" s="60">
        <v>1</v>
      </c>
    </row>
    <row r="590" spans="1:5" x14ac:dyDescent="0.25">
      <c r="A590" s="60">
        <v>72051021</v>
      </c>
      <c r="B590" s="61" t="s">
        <v>637</v>
      </c>
      <c r="C590" s="60" t="s">
        <v>17</v>
      </c>
      <c r="D590" s="60" t="s">
        <v>17</v>
      </c>
      <c r="E590" s="60">
        <v>1</v>
      </c>
    </row>
    <row r="591" spans="1:5" x14ac:dyDescent="0.25">
      <c r="A591" s="60">
        <v>72051022</v>
      </c>
      <c r="B591" s="61" t="s">
        <v>638</v>
      </c>
      <c r="C591" s="60" t="s">
        <v>17</v>
      </c>
      <c r="D591" s="60" t="s">
        <v>17</v>
      </c>
      <c r="E591" s="60">
        <v>1</v>
      </c>
    </row>
    <row r="592" spans="1:5" x14ac:dyDescent="0.25">
      <c r="A592" s="60">
        <v>72051029</v>
      </c>
      <c r="B592" s="61" t="s">
        <v>639</v>
      </c>
      <c r="C592" s="60" t="s">
        <v>17</v>
      </c>
      <c r="D592" s="60" t="s">
        <v>17</v>
      </c>
      <c r="E592" s="60">
        <v>1</v>
      </c>
    </row>
    <row r="593" spans="1:5" x14ac:dyDescent="0.25">
      <c r="A593" s="60">
        <v>72051090</v>
      </c>
      <c r="B593" s="61" t="s">
        <v>640</v>
      </c>
      <c r="C593" s="60" t="s">
        <v>17</v>
      </c>
      <c r="D593" s="60" t="s">
        <v>17</v>
      </c>
      <c r="E593" s="60">
        <v>1</v>
      </c>
    </row>
    <row r="594" spans="1:5" x14ac:dyDescent="0.25">
      <c r="A594" s="60">
        <v>72052100</v>
      </c>
      <c r="B594" s="61" t="s">
        <v>641</v>
      </c>
      <c r="C594" s="60" t="s">
        <v>17</v>
      </c>
      <c r="D594" s="60" t="s">
        <v>17</v>
      </c>
      <c r="E594" s="60">
        <v>1</v>
      </c>
    </row>
    <row r="595" spans="1:5" x14ac:dyDescent="0.25">
      <c r="A595" s="60">
        <v>72052910</v>
      </c>
      <c r="B595" s="61" t="s">
        <v>642</v>
      </c>
      <c r="C595" s="60" t="s">
        <v>17</v>
      </c>
      <c r="D595" s="60" t="s">
        <v>16</v>
      </c>
      <c r="E595" s="60">
        <v>1</v>
      </c>
    </row>
    <row r="596" spans="1:5" x14ac:dyDescent="0.25">
      <c r="A596" s="60">
        <v>72061010</v>
      </c>
      <c r="B596" s="61" t="s">
        <v>643</v>
      </c>
      <c r="C596" s="60" t="s">
        <v>17</v>
      </c>
      <c r="D596" s="60" t="s">
        <v>17</v>
      </c>
      <c r="E596" s="60">
        <v>1</v>
      </c>
    </row>
    <row r="597" spans="1:5" x14ac:dyDescent="0.25">
      <c r="A597" s="60">
        <v>72061020</v>
      </c>
      <c r="B597" s="61" t="s">
        <v>644</v>
      </c>
      <c r="C597" s="60" t="s">
        <v>17</v>
      </c>
      <c r="D597" s="60" t="s">
        <v>17</v>
      </c>
      <c r="E597" s="60">
        <v>1</v>
      </c>
    </row>
    <row r="598" spans="1:5" x14ac:dyDescent="0.25">
      <c r="A598" s="60">
        <v>72061090</v>
      </c>
      <c r="B598" s="61" t="s">
        <v>645</v>
      </c>
      <c r="C598" s="60" t="s">
        <v>17</v>
      </c>
      <c r="D598" s="60" t="s">
        <v>17</v>
      </c>
      <c r="E598" s="60">
        <v>1</v>
      </c>
    </row>
    <row r="599" spans="1:5" x14ac:dyDescent="0.25">
      <c r="A599" s="60">
        <v>72069011</v>
      </c>
      <c r="B599" s="61" t="s">
        <v>646</v>
      </c>
      <c r="C599" s="60" t="s">
        <v>17</v>
      </c>
      <c r="D599" s="60" t="s">
        <v>17</v>
      </c>
      <c r="E599" s="60">
        <v>1</v>
      </c>
    </row>
    <row r="600" spans="1:5" x14ac:dyDescent="0.25">
      <c r="A600" s="60">
        <v>72069012</v>
      </c>
      <c r="B600" s="61" t="s">
        <v>647</v>
      </c>
      <c r="C600" s="60" t="s">
        <v>17</v>
      </c>
      <c r="D600" s="60" t="s">
        <v>17</v>
      </c>
      <c r="E600" s="60">
        <v>1</v>
      </c>
    </row>
    <row r="601" spans="1:5" ht="30" x14ac:dyDescent="0.25">
      <c r="A601" s="60">
        <v>72069019</v>
      </c>
      <c r="B601" s="61" t="s">
        <v>648</v>
      </c>
      <c r="C601" s="60" t="s">
        <v>17</v>
      </c>
      <c r="D601" s="60" t="s">
        <v>17</v>
      </c>
      <c r="E601" s="60">
        <v>1</v>
      </c>
    </row>
    <row r="602" spans="1:5" x14ac:dyDescent="0.25">
      <c r="A602" s="60">
        <v>72069091</v>
      </c>
      <c r="B602" s="61" t="s">
        <v>649</v>
      </c>
      <c r="C602" s="60" t="s">
        <v>17</v>
      </c>
      <c r="D602" s="60" t="s">
        <v>17</v>
      </c>
      <c r="E602" s="60">
        <v>1</v>
      </c>
    </row>
    <row r="603" spans="1:5" x14ac:dyDescent="0.25">
      <c r="A603" s="60">
        <v>72069092</v>
      </c>
      <c r="B603" s="61" t="s">
        <v>650</v>
      </c>
      <c r="C603" s="60" t="s">
        <v>17</v>
      </c>
      <c r="D603" s="60" t="s">
        <v>17</v>
      </c>
      <c r="E603" s="60">
        <v>1</v>
      </c>
    </row>
    <row r="604" spans="1:5" x14ac:dyDescent="0.25">
      <c r="A604" s="60">
        <v>72069099</v>
      </c>
      <c r="B604" s="61" t="s">
        <v>651</v>
      </c>
      <c r="C604" s="60" t="s">
        <v>17</v>
      </c>
      <c r="D604" s="60" t="s">
        <v>16</v>
      </c>
      <c r="E604" s="60">
        <v>1</v>
      </c>
    </row>
    <row r="605" spans="1:5" x14ac:dyDescent="0.25">
      <c r="A605" s="58">
        <v>72071110</v>
      </c>
      <c r="B605" s="19" t="s">
        <v>652</v>
      </c>
      <c r="C605" s="60" t="s">
        <v>17</v>
      </c>
      <c r="D605" s="60" t="s">
        <v>16</v>
      </c>
      <c r="E605" s="60">
        <v>1</v>
      </c>
    </row>
    <row r="606" spans="1:5" x14ac:dyDescent="0.25">
      <c r="A606" s="60">
        <v>72071120</v>
      </c>
      <c r="B606" s="61" t="s">
        <v>653</v>
      </c>
      <c r="C606" s="60" t="s">
        <v>17</v>
      </c>
      <c r="D606" s="60" t="s">
        <v>16</v>
      </c>
      <c r="E606" s="60">
        <v>1</v>
      </c>
    </row>
    <row r="607" spans="1:5" x14ac:dyDescent="0.25">
      <c r="A607" s="60">
        <v>72071130</v>
      </c>
      <c r="B607" s="61" t="s">
        <v>654</v>
      </c>
      <c r="C607" s="60" t="s">
        <v>17</v>
      </c>
      <c r="D607" s="60" t="s">
        <v>17</v>
      </c>
      <c r="E607" s="60">
        <v>1</v>
      </c>
    </row>
    <row r="608" spans="1:5" x14ac:dyDescent="0.25">
      <c r="A608" s="60">
        <v>72071190</v>
      </c>
      <c r="B608" s="61" t="s">
        <v>655</v>
      </c>
      <c r="C608" s="60" t="s">
        <v>17</v>
      </c>
      <c r="D608" s="60" t="s">
        <v>16</v>
      </c>
      <c r="E608" s="60">
        <v>1</v>
      </c>
    </row>
    <row r="609" spans="1:5" x14ac:dyDescent="0.25">
      <c r="A609" s="60">
        <v>72071210</v>
      </c>
      <c r="B609" s="61" t="s">
        <v>656</v>
      </c>
      <c r="C609" s="60" t="s">
        <v>17</v>
      </c>
      <c r="D609" s="60" t="s">
        <v>17</v>
      </c>
      <c r="E609" s="60">
        <v>1</v>
      </c>
    </row>
    <row r="610" spans="1:5" x14ac:dyDescent="0.25">
      <c r="A610" s="60">
        <v>72071220</v>
      </c>
      <c r="B610" s="61" t="s">
        <v>653</v>
      </c>
      <c r="C610" s="60" t="s">
        <v>17</v>
      </c>
      <c r="D610" s="60" t="s">
        <v>17</v>
      </c>
      <c r="E610" s="60">
        <v>1</v>
      </c>
    </row>
    <row r="611" spans="1:5" x14ac:dyDescent="0.25">
      <c r="A611" s="60">
        <v>72071230</v>
      </c>
      <c r="B611" s="61" t="s">
        <v>654</v>
      </c>
      <c r="C611" s="60" t="s">
        <v>17</v>
      </c>
      <c r="D611" s="60" t="s">
        <v>17</v>
      </c>
      <c r="E611" s="60">
        <v>1</v>
      </c>
    </row>
    <row r="612" spans="1:5" x14ac:dyDescent="0.25">
      <c r="A612" s="60">
        <v>72071290</v>
      </c>
      <c r="B612" s="61" t="s">
        <v>655</v>
      </c>
      <c r="C612" s="60" t="s">
        <v>17</v>
      </c>
      <c r="D612" s="60" t="s">
        <v>16</v>
      </c>
      <c r="E612" s="60">
        <v>1</v>
      </c>
    </row>
    <row r="613" spans="1:5" x14ac:dyDescent="0.25">
      <c r="A613" s="60">
        <v>72071910</v>
      </c>
      <c r="B613" s="61" t="s">
        <v>657</v>
      </c>
      <c r="C613" s="60" t="s">
        <v>17</v>
      </c>
      <c r="D613" s="60" t="s">
        <v>16</v>
      </c>
      <c r="E613" s="60">
        <v>1</v>
      </c>
    </row>
    <row r="614" spans="1:5" x14ac:dyDescent="0.25">
      <c r="A614" s="60">
        <v>72071920</v>
      </c>
      <c r="B614" s="61" t="s">
        <v>658</v>
      </c>
      <c r="C614" s="60" t="s">
        <v>17</v>
      </c>
      <c r="D614" s="60" t="s">
        <v>16</v>
      </c>
      <c r="E614" s="60">
        <v>1</v>
      </c>
    </row>
    <row r="615" spans="1:5" x14ac:dyDescent="0.25">
      <c r="A615" s="60">
        <v>72071990</v>
      </c>
      <c r="B615" s="61" t="s">
        <v>655</v>
      </c>
      <c r="C615" s="60" t="s">
        <v>17</v>
      </c>
      <c r="D615" s="60" t="s">
        <v>16</v>
      </c>
      <c r="E615" s="60">
        <v>1</v>
      </c>
    </row>
    <row r="616" spans="1:5" x14ac:dyDescent="0.25">
      <c r="A616" s="60">
        <v>72072010</v>
      </c>
      <c r="B616" s="61" t="s">
        <v>653</v>
      </c>
      <c r="C616" s="60" t="s">
        <v>17</v>
      </c>
      <c r="D616" s="60" t="s">
        <v>17</v>
      </c>
      <c r="E616" s="60">
        <v>1</v>
      </c>
    </row>
    <row r="617" spans="1:5" x14ac:dyDescent="0.25">
      <c r="A617" s="60">
        <v>72072020</v>
      </c>
      <c r="B617" s="61" t="s">
        <v>659</v>
      </c>
      <c r="C617" s="60" t="s">
        <v>17</v>
      </c>
      <c r="D617" s="60" t="s">
        <v>17</v>
      </c>
      <c r="E617" s="60">
        <v>1</v>
      </c>
    </row>
    <row r="618" spans="1:5" x14ac:dyDescent="0.25">
      <c r="A618" s="60">
        <v>72072030</v>
      </c>
      <c r="B618" s="61" t="s">
        <v>654</v>
      </c>
      <c r="C618" s="60" t="s">
        <v>17</v>
      </c>
      <c r="D618" s="60" t="s">
        <v>17</v>
      </c>
      <c r="E618" s="60">
        <v>1</v>
      </c>
    </row>
    <row r="619" spans="1:5" x14ac:dyDescent="0.25">
      <c r="A619" s="60">
        <v>72072090</v>
      </c>
      <c r="B619" s="61" t="s">
        <v>655</v>
      </c>
      <c r="C619" s="60" t="s">
        <v>17</v>
      </c>
      <c r="D619" s="60" t="s">
        <v>16</v>
      </c>
      <c r="E619" s="60">
        <v>1</v>
      </c>
    </row>
    <row r="620" spans="1:5" ht="30" x14ac:dyDescent="0.25">
      <c r="A620" s="58">
        <v>72081000</v>
      </c>
      <c r="B620" s="19" t="s">
        <v>660</v>
      </c>
      <c r="C620" s="60" t="s">
        <v>17</v>
      </c>
      <c r="D620" s="60" t="s">
        <v>16</v>
      </c>
      <c r="E620" s="60">
        <v>2</v>
      </c>
    </row>
    <row r="621" spans="1:5" ht="30" x14ac:dyDescent="0.25">
      <c r="A621" s="58">
        <v>72082510</v>
      </c>
      <c r="B621" s="19" t="s">
        <v>661</v>
      </c>
      <c r="C621" s="60" t="s">
        <v>17</v>
      </c>
      <c r="D621" s="60" t="s">
        <v>16</v>
      </c>
      <c r="E621" s="60">
        <v>2</v>
      </c>
    </row>
    <row r="622" spans="1:5" x14ac:dyDescent="0.25">
      <c r="A622" s="58">
        <v>72082520</v>
      </c>
      <c r="B622" s="61" t="s">
        <v>662</v>
      </c>
      <c r="C622" s="60" t="s">
        <v>17</v>
      </c>
      <c r="D622" s="60" t="s">
        <v>16</v>
      </c>
      <c r="E622" s="60">
        <v>2</v>
      </c>
    </row>
    <row r="623" spans="1:5" ht="30" x14ac:dyDescent="0.25">
      <c r="A623" s="58">
        <v>72082530</v>
      </c>
      <c r="B623" s="19" t="s">
        <v>663</v>
      </c>
      <c r="C623" s="60" t="s">
        <v>17</v>
      </c>
      <c r="D623" s="60" t="s">
        <v>16</v>
      </c>
      <c r="E623" s="60">
        <v>2</v>
      </c>
    </row>
    <row r="624" spans="1:5" ht="30" x14ac:dyDescent="0.25">
      <c r="A624" s="58">
        <v>72082590</v>
      </c>
      <c r="B624" s="19" t="s">
        <v>664</v>
      </c>
      <c r="C624" s="60" t="s">
        <v>17</v>
      </c>
      <c r="D624" s="60" t="s">
        <v>16</v>
      </c>
      <c r="E624" s="60">
        <v>2</v>
      </c>
    </row>
    <row r="625" spans="1:5" ht="45" x14ac:dyDescent="0.25">
      <c r="A625" s="58">
        <v>72082630</v>
      </c>
      <c r="B625" s="19" t="s">
        <v>665</v>
      </c>
      <c r="C625" s="60" t="s">
        <v>17</v>
      </c>
      <c r="D625" s="60" t="s">
        <v>16</v>
      </c>
      <c r="E625" s="60">
        <v>2</v>
      </c>
    </row>
    <row r="626" spans="1:5" ht="45" x14ac:dyDescent="0.25">
      <c r="A626" s="58">
        <v>72082690</v>
      </c>
      <c r="B626" s="19" t="s">
        <v>666</v>
      </c>
      <c r="C626" s="60" t="s">
        <v>17</v>
      </c>
      <c r="D626" s="60" t="s">
        <v>16</v>
      </c>
      <c r="E626" s="60">
        <v>2</v>
      </c>
    </row>
    <row r="627" spans="1:5" ht="30" x14ac:dyDescent="0.25">
      <c r="A627" s="58">
        <v>72082790</v>
      </c>
      <c r="B627" s="19" t="s">
        <v>667</v>
      </c>
      <c r="C627" s="60" t="s">
        <v>17</v>
      </c>
      <c r="D627" s="60" t="s">
        <v>16</v>
      </c>
      <c r="E627" s="60">
        <v>2</v>
      </c>
    </row>
    <row r="628" spans="1:5" ht="30" x14ac:dyDescent="0.25">
      <c r="A628" s="58">
        <v>72083610</v>
      </c>
      <c r="B628" s="19" t="s">
        <v>668</v>
      </c>
      <c r="C628" s="60" t="s">
        <v>17</v>
      </c>
      <c r="D628" s="60" t="s">
        <v>16</v>
      </c>
      <c r="E628" s="60">
        <v>2</v>
      </c>
    </row>
    <row r="629" spans="1:5" ht="30" x14ac:dyDescent="0.25">
      <c r="A629" s="58">
        <v>72083630</v>
      </c>
      <c r="B629" s="19" t="s">
        <v>669</v>
      </c>
      <c r="C629" s="60" t="s">
        <v>17</v>
      </c>
      <c r="D629" s="60" t="s">
        <v>16</v>
      </c>
      <c r="E629" s="60">
        <v>2</v>
      </c>
    </row>
    <row r="630" spans="1:5" ht="30" x14ac:dyDescent="0.25">
      <c r="A630" s="58">
        <v>72083640</v>
      </c>
      <c r="B630" s="19" t="s">
        <v>670</v>
      </c>
      <c r="C630" s="60" t="s">
        <v>17</v>
      </c>
      <c r="D630" s="60" t="s">
        <v>16</v>
      </c>
      <c r="E630" s="60">
        <v>2</v>
      </c>
    </row>
    <row r="631" spans="1:5" ht="30" x14ac:dyDescent="0.25">
      <c r="A631" s="58">
        <v>72083690</v>
      </c>
      <c r="B631" s="19" t="s">
        <v>671</v>
      </c>
      <c r="C631" s="60" t="s">
        <v>17</v>
      </c>
      <c r="D631" s="60" t="s">
        <v>16</v>
      </c>
      <c r="E631" s="60">
        <v>2</v>
      </c>
    </row>
    <row r="632" spans="1:5" ht="30" x14ac:dyDescent="0.25">
      <c r="A632" s="58">
        <v>72083730</v>
      </c>
      <c r="B632" s="19" t="s">
        <v>672</v>
      </c>
      <c r="C632" s="60" t="s">
        <v>17</v>
      </c>
      <c r="D632" s="60" t="s">
        <v>16</v>
      </c>
      <c r="E632" s="60">
        <v>2</v>
      </c>
    </row>
    <row r="633" spans="1:5" ht="30" x14ac:dyDescent="0.25">
      <c r="A633" s="58">
        <v>72083740</v>
      </c>
      <c r="B633" s="19" t="s">
        <v>673</v>
      </c>
      <c r="C633" s="60" t="s">
        <v>17</v>
      </c>
      <c r="D633" s="60" t="s">
        <v>16</v>
      </c>
      <c r="E633" s="60">
        <v>2</v>
      </c>
    </row>
    <row r="634" spans="1:5" ht="30" x14ac:dyDescent="0.25">
      <c r="A634" s="58">
        <v>72083790</v>
      </c>
      <c r="B634" s="19" t="s">
        <v>674</v>
      </c>
      <c r="C634" s="60" t="s">
        <v>17</v>
      </c>
      <c r="D634" s="60" t="s">
        <v>16</v>
      </c>
      <c r="E634" s="60">
        <v>2</v>
      </c>
    </row>
    <row r="635" spans="1:5" ht="30" x14ac:dyDescent="0.25">
      <c r="A635" s="58">
        <v>72083830</v>
      </c>
      <c r="B635" s="19" t="s">
        <v>675</v>
      </c>
      <c r="C635" s="60" t="s">
        <v>17</v>
      </c>
      <c r="D635" s="60" t="s">
        <v>16</v>
      </c>
      <c r="E635" s="60">
        <v>2</v>
      </c>
    </row>
    <row r="636" spans="1:5" ht="30" x14ac:dyDescent="0.25">
      <c r="A636" s="58">
        <v>72083840</v>
      </c>
      <c r="B636" s="19" t="s">
        <v>676</v>
      </c>
      <c r="C636" s="60" t="s">
        <v>17</v>
      </c>
      <c r="D636" s="60" t="s">
        <v>16</v>
      </c>
      <c r="E636" s="60">
        <v>2</v>
      </c>
    </row>
    <row r="637" spans="1:5" ht="30" x14ac:dyDescent="0.25">
      <c r="A637" s="58">
        <v>72083890</v>
      </c>
      <c r="B637" s="19" t="s">
        <v>677</v>
      </c>
      <c r="C637" s="60" t="s">
        <v>17</v>
      </c>
      <c r="D637" s="60" t="s">
        <v>16</v>
      </c>
      <c r="E637" s="60">
        <v>2</v>
      </c>
    </row>
    <row r="638" spans="1:5" ht="30" x14ac:dyDescent="0.25">
      <c r="A638" s="58">
        <v>72083930</v>
      </c>
      <c r="B638" s="19" t="s">
        <v>678</v>
      </c>
      <c r="C638" s="60" t="s">
        <v>17</v>
      </c>
      <c r="D638" s="60" t="s">
        <v>16</v>
      </c>
      <c r="E638" s="60">
        <v>2</v>
      </c>
    </row>
    <row r="639" spans="1:5" ht="30" x14ac:dyDescent="0.25">
      <c r="A639" s="58">
        <v>72083940</v>
      </c>
      <c r="B639" s="19" t="s">
        <v>679</v>
      </c>
      <c r="C639" s="60" t="s">
        <v>17</v>
      </c>
      <c r="D639" s="60" t="s">
        <v>16</v>
      </c>
      <c r="E639" s="60">
        <v>2</v>
      </c>
    </row>
    <row r="640" spans="1:5" ht="30" x14ac:dyDescent="0.25">
      <c r="A640" s="58">
        <v>72083990</v>
      </c>
      <c r="B640" s="19" t="s">
        <v>680</v>
      </c>
      <c r="C640" s="60" t="s">
        <v>17</v>
      </c>
      <c r="D640" s="60" t="s">
        <v>16</v>
      </c>
      <c r="E640" s="60">
        <v>2</v>
      </c>
    </row>
    <row r="641" spans="1:5" ht="30" x14ac:dyDescent="0.25">
      <c r="A641" s="58">
        <v>72084010</v>
      </c>
      <c r="B641" s="19" t="s">
        <v>681</v>
      </c>
      <c r="C641" s="60" t="s">
        <v>17</v>
      </c>
      <c r="D641" s="60" t="s">
        <v>16</v>
      </c>
      <c r="E641" s="60">
        <v>2</v>
      </c>
    </row>
    <row r="642" spans="1:5" ht="30" x14ac:dyDescent="0.25">
      <c r="A642" s="58">
        <v>72085110</v>
      </c>
      <c r="B642" s="19" t="s">
        <v>682</v>
      </c>
      <c r="C642" s="60" t="s">
        <v>17</v>
      </c>
      <c r="D642" s="60" t="s">
        <v>16</v>
      </c>
      <c r="E642" s="60">
        <v>2</v>
      </c>
    </row>
    <row r="643" spans="1:5" ht="30" x14ac:dyDescent="0.25">
      <c r="A643" s="58">
        <v>72085120</v>
      </c>
      <c r="B643" s="19" t="s">
        <v>683</v>
      </c>
      <c r="C643" s="60" t="s">
        <v>17</v>
      </c>
      <c r="D643" s="60" t="s">
        <v>16</v>
      </c>
      <c r="E643" s="60">
        <v>2</v>
      </c>
    </row>
    <row r="644" spans="1:5" ht="30" x14ac:dyDescent="0.25">
      <c r="A644" s="58">
        <v>72085130</v>
      </c>
      <c r="B644" s="19" t="s">
        <v>684</v>
      </c>
      <c r="C644" s="60" t="s">
        <v>17</v>
      </c>
      <c r="D644" s="60" t="s">
        <v>16</v>
      </c>
      <c r="E644" s="60">
        <v>2</v>
      </c>
    </row>
    <row r="645" spans="1:5" ht="30" x14ac:dyDescent="0.25">
      <c r="A645" s="58">
        <v>72085190</v>
      </c>
      <c r="B645" s="19" t="s">
        <v>685</v>
      </c>
      <c r="C645" s="60" t="s">
        <v>17</v>
      </c>
      <c r="D645" s="60" t="s">
        <v>16</v>
      </c>
      <c r="E645" s="60">
        <v>2</v>
      </c>
    </row>
    <row r="646" spans="1:5" ht="45" x14ac:dyDescent="0.25">
      <c r="A646" s="58">
        <v>72085210</v>
      </c>
      <c r="B646" s="19" t="s">
        <v>686</v>
      </c>
      <c r="C646" s="60" t="s">
        <v>17</v>
      </c>
      <c r="D646" s="60" t="s">
        <v>16</v>
      </c>
      <c r="E646" s="60">
        <v>2</v>
      </c>
    </row>
    <row r="647" spans="1:5" ht="45" x14ac:dyDescent="0.25">
      <c r="A647" s="58">
        <v>72085220</v>
      </c>
      <c r="B647" s="19" t="s">
        <v>687</v>
      </c>
      <c r="C647" s="60" t="s">
        <v>17</v>
      </c>
      <c r="D647" s="60" t="s">
        <v>16</v>
      </c>
      <c r="E647" s="60">
        <v>2</v>
      </c>
    </row>
    <row r="648" spans="1:5" ht="45" x14ac:dyDescent="0.25">
      <c r="A648" s="58">
        <v>72085230</v>
      </c>
      <c r="B648" s="19" t="s">
        <v>688</v>
      </c>
      <c r="C648" s="60" t="s">
        <v>17</v>
      </c>
      <c r="D648" s="60" t="s">
        <v>16</v>
      </c>
      <c r="E648" s="60">
        <v>2</v>
      </c>
    </row>
    <row r="649" spans="1:5" ht="45" x14ac:dyDescent="0.25">
      <c r="A649" s="58">
        <v>72085290</v>
      </c>
      <c r="B649" s="19" t="s">
        <v>689</v>
      </c>
      <c r="C649" s="60" t="s">
        <v>17</v>
      </c>
      <c r="D649" s="60" t="s">
        <v>16</v>
      </c>
      <c r="E649" s="60">
        <v>2</v>
      </c>
    </row>
    <row r="650" spans="1:5" ht="45" x14ac:dyDescent="0.25">
      <c r="A650" s="58">
        <v>72085330</v>
      </c>
      <c r="B650" s="19" t="s">
        <v>690</v>
      </c>
      <c r="C650" s="60" t="s">
        <v>17</v>
      </c>
      <c r="D650" s="60" t="s">
        <v>16</v>
      </c>
      <c r="E650" s="60">
        <v>2</v>
      </c>
    </row>
    <row r="651" spans="1:5" ht="45" x14ac:dyDescent="0.25">
      <c r="A651" s="58">
        <v>72085390</v>
      </c>
      <c r="B651" s="19" t="s">
        <v>691</v>
      </c>
      <c r="C651" s="60" t="s">
        <v>17</v>
      </c>
      <c r="D651" s="60" t="s">
        <v>16</v>
      </c>
      <c r="E651" s="60">
        <v>2</v>
      </c>
    </row>
    <row r="652" spans="1:5" ht="45" x14ac:dyDescent="0.25">
      <c r="A652" s="58">
        <v>72085430</v>
      </c>
      <c r="B652" s="19" t="s">
        <v>692</v>
      </c>
      <c r="C652" s="60" t="s">
        <v>17</v>
      </c>
      <c r="D652" s="60" t="s">
        <v>16</v>
      </c>
      <c r="E652" s="60">
        <v>2</v>
      </c>
    </row>
    <row r="653" spans="1:5" ht="45" x14ac:dyDescent="0.25">
      <c r="A653" s="58">
        <v>72085490</v>
      </c>
      <c r="B653" s="19" t="s">
        <v>693</v>
      </c>
      <c r="C653" s="60" t="s">
        <v>17</v>
      </c>
      <c r="D653" s="60" t="s">
        <v>16</v>
      </c>
      <c r="E653" s="60">
        <v>2</v>
      </c>
    </row>
    <row r="654" spans="1:5" x14ac:dyDescent="0.25">
      <c r="A654" s="58">
        <v>72089000</v>
      </c>
      <c r="B654" s="19" t="s">
        <v>694</v>
      </c>
      <c r="C654" s="60" t="s">
        <v>17</v>
      </c>
      <c r="D654" s="60" t="s">
        <v>16</v>
      </c>
      <c r="E654" s="60">
        <v>2</v>
      </c>
    </row>
    <row r="655" spans="1:5" ht="30" x14ac:dyDescent="0.25">
      <c r="A655" s="58">
        <v>72091520</v>
      </c>
      <c r="B655" s="19" t="s">
        <v>695</v>
      </c>
      <c r="C655" s="60" t="s">
        <v>17</v>
      </c>
      <c r="D655" s="60" t="s">
        <v>16</v>
      </c>
      <c r="E655" s="60">
        <v>2</v>
      </c>
    </row>
    <row r="656" spans="1:5" ht="30" x14ac:dyDescent="0.25">
      <c r="A656" s="58">
        <v>72091530</v>
      </c>
      <c r="B656" s="19" t="s">
        <v>696</v>
      </c>
      <c r="C656" s="60" t="s">
        <v>17</v>
      </c>
      <c r="D656" s="60" t="s">
        <v>16</v>
      </c>
      <c r="E656" s="60">
        <v>2</v>
      </c>
    </row>
    <row r="657" spans="1:5" ht="30" x14ac:dyDescent="0.25">
      <c r="A657" s="58">
        <v>72091590</v>
      </c>
      <c r="B657" s="19" t="s">
        <v>697</v>
      </c>
      <c r="C657" s="60" t="s">
        <v>17</v>
      </c>
      <c r="D657" s="60" t="s">
        <v>16</v>
      </c>
      <c r="E657" s="60">
        <v>2</v>
      </c>
    </row>
    <row r="658" spans="1:5" ht="45" x14ac:dyDescent="0.25">
      <c r="A658" s="58">
        <v>72091620</v>
      </c>
      <c r="B658" s="19" t="s">
        <v>698</v>
      </c>
      <c r="C658" s="60" t="s">
        <v>17</v>
      </c>
      <c r="D658" s="60" t="s">
        <v>16</v>
      </c>
      <c r="E658" s="60">
        <v>2</v>
      </c>
    </row>
    <row r="659" spans="1:5" ht="45" x14ac:dyDescent="0.25">
      <c r="A659" s="58">
        <v>72091630</v>
      </c>
      <c r="B659" s="19" t="s">
        <v>699</v>
      </c>
      <c r="C659" s="60" t="s">
        <v>17</v>
      </c>
      <c r="D659" s="60" t="s">
        <v>16</v>
      </c>
      <c r="E659" s="60">
        <v>2</v>
      </c>
    </row>
    <row r="660" spans="1:5" ht="30" x14ac:dyDescent="0.25">
      <c r="A660" s="58">
        <v>72091690</v>
      </c>
      <c r="B660" s="19" t="s">
        <v>700</v>
      </c>
      <c r="C660" s="60" t="s">
        <v>17</v>
      </c>
      <c r="D660" s="60" t="s">
        <v>16</v>
      </c>
      <c r="E660" s="60">
        <v>2</v>
      </c>
    </row>
    <row r="661" spans="1:5" ht="45" x14ac:dyDescent="0.25">
      <c r="A661" s="58">
        <v>72091720</v>
      </c>
      <c r="B661" s="19" t="s">
        <v>701</v>
      </c>
      <c r="C661" s="60" t="s">
        <v>17</v>
      </c>
      <c r="D661" s="60" t="s">
        <v>16</v>
      </c>
      <c r="E661" s="60">
        <v>2</v>
      </c>
    </row>
    <row r="662" spans="1:5" ht="45" x14ac:dyDescent="0.25">
      <c r="A662" s="58">
        <v>72091730</v>
      </c>
      <c r="B662" s="19" t="s">
        <v>702</v>
      </c>
      <c r="C662" s="60" t="s">
        <v>17</v>
      </c>
      <c r="D662" s="60" t="s">
        <v>16</v>
      </c>
      <c r="E662" s="60">
        <v>2</v>
      </c>
    </row>
    <row r="663" spans="1:5" ht="30" x14ac:dyDescent="0.25">
      <c r="A663" s="58">
        <v>72091790</v>
      </c>
      <c r="B663" s="19" t="s">
        <v>703</v>
      </c>
      <c r="C663" s="60" t="s">
        <v>17</v>
      </c>
      <c r="D663" s="60" t="s">
        <v>16</v>
      </c>
      <c r="E663" s="60">
        <v>2</v>
      </c>
    </row>
    <row r="664" spans="1:5" ht="30" x14ac:dyDescent="0.25">
      <c r="A664" s="58">
        <v>72091820</v>
      </c>
      <c r="B664" s="19" t="s">
        <v>704</v>
      </c>
      <c r="C664" s="60" t="s">
        <v>17</v>
      </c>
      <c r="D664" s="60" t="s">
        <v>16</v>
      </c>
      <c r="E664" s="60">
        <v>2</v>
      </c>
    </row>
    <row r="665" spans="1:5" ht="30" x14ac:dyDescent="0.25">
      <c r="A665" s="58">
        <v>72091830</v>
      </c>
      <c r="B665" s="19" t="s">
        <v>705</v>
      </c>
      <c r="C665" s="60" t="s">
        <v>17</v>
      </c>
      <c r="D665" s="60" t="s">
        <v>16</v>
      </c>
      <c r="E665" s="60">
        <v>2</v>
      </c>
    </row>
    <row r="666" spans="1:5" ht="30" x14ac:dyDescent="0.25">
      <c r="A666" s="58">
        <v>72091890</v>
      </c>
      <c r="B666" s="19" t="s">
        <v>706</v>
      </c>
      <c r="C666" s="60" t="s">
        <v>17</v>
      </c>
      <c r="D666" s="60" t="s">
        <v>16</v>
      </c>
      <c r="E666" s="60">
        <v>2</v>
      </c>
    </row>
    <row r="667" spans="1:5" ht="45" x14ac:dyDescent="0.25">
      <c r="A667" s="58">
        <v>72092620</v>
      </c>
      <c r="B667" s="19" t="s">
        <v>707</v>
      </c>
      <c r="C667" s="60" t="s">
        <v>17</v>
      </c>
      <c r="D667" s="60" t="s">
        <v>16</v>
      </c>
      <c r="E667" s="60">
        <v>2</v>
      </c>
    </row>
    <row r="668" spans="1:5" ht="45" x14ac:dyDescent="0.25">
      <c r="A668" s="58">
        <v>72092720</v>
      </c>
      <c r="B668" s="19" t="s">
        <v>708</v>
      </c>
      <c r="C668" s="60" t="s">
        <v>17</v>
      </c>
      <c r="D668" s="60" t="s">
        <v>16</v>
      </c>
      <c r="E668" s="60">
        <v>2</v>
      </c>
    </row>
    <row r="669" spans="1:5" ht="30" x14ac:dyDescent="0.25">
      <c r="A669" s="58">
        <v>72092820</v>
      </c>
      <c r="B669" s="19" t="s">
        <v>709</v>
      </c>
      <c r="C669" s="60" t="s">
        <v>17</v>
      </c>
      <c r="D669" s="60" t="s">
        <v>16</v>
      </c>
      <c r="E669" s="60">
        <v>2</v>
      </c>
    </row>
    <row r="670" spans="1:5" x14ac:dyDescent="0.25">
      <c r="A670" s="58">
        <v>72099000</v>
      </c>
      <c r="B670" s="19" t="s">
        <v>710</v>
      </c>
      <c r="C670" s="60" t="s">
        <v>17</v>
      </c>
      <c r="D670" s="60" t="s">
        <v>16</v>
      </c>
      <c r="E670" s="60">
        <v>2</v>
      </c>
    </row>
    <row r="671" spans="1:5" x14ac:dyDescent="0.25">
      <c r="A671" s="58">
        <v>72101210</v>
      </c>
      <c r="B671" s="19" t="s">
        <v>711</v>
      </c>
      <c r="C671" s="60" t="s">
        <v>17</v>
      </c>
      <c r="D671" s="60" t="s">
        <v>16</v>
      </c>
      <c r="E671" s="60">
        <v>2</v>
      </c>
    </row>
    <row r="672" spans="1:5" x14ac:dyDescent="0.25">
      <c r="A672" s="58">
        <v>72101290</v>
      </c>
      <c r="B672" s="19" t="s">
        <v>712</v>
      </c>
      <c r="C672" s="60" t="s">
        <v>17</v>
      </c>
      <c r="D672" s="60" t="s">
        <v>16</v>
      </c>
      <c r="E672" s="60">
        <v>2</v>
      </c>
    </row>
    <row r="673" spans="1:5" ht="30" x14ac:dyDescent="0.25">
      <c r="A673" s="58">
        <v>72104100</v>
      </c>
      <c r="B673" s="19" t="s">
        <v>713</v>
      </c>
      <c r="C673" s="60" t="s">
        <v>17</v>
      </c>
      <c r="D673" s="60" t="s">
        <v>16</v>
      </c>
      <c r="E673" s="60">
        <v>2</v>
      </c>
    </row>
    <row r="674" spans="1:5" ht="30" x14ac:dyDescent="0.25">
      <c r="A674" s="58">
        <v>72104900</v>
      </c>
      <c r="B674" s="19" t="s">
        <v>714</v>
      </c>
      <c r="C674" s="60" t="s">
        <v>17</v>
      </c>
      <c r="D674" s="60" t="s">
        <v>16</v>
      </c>
      <c r="E674" s="60">
        <v>2</v>
      </c>
    </row>
    <row r="675" spans="1:5" ht="30" x14ac:dyDescent="0.25">
      <c r="A675" s="58">
        <v>72106100</v>
      </c>
      <c r="B675" s="19" t="s">
        <v>715</v>
      </c>
      <c r="C675" s="60" t="s">
        <v>17</v>
      </c>
      <c r="D675" s="60" t="s">
        <v>16</v>
      </c>
      <c r="E675" s="60">
        <v>2</v>
      </c>
    </row>
    <row r="676" spans="1:5" ht="45" x14ac:dyDescent="0.25">
      <c r="A676" s="58">
        <v>72106900</v>
      </c>
      <c r="B676" s="19" t="s">
        <v>716</v>
      </c>
      <c r="C676" s="60" t="s">
        <v>17</v>
      </c>
      <c r="D676" s="60" t="s">
        <v>16</v>
      </c>
      <c r="E676" s="60">
        <v>2</v>
      </c>
    </row>
    <row r="677" spans="1:5" x14ac:dyDescent="0.25">
      <c r="A677" s="58">
        <v>72107000</v>
      </c>
      <c r="B677" s="19" t="s">
        <v>717</v>
      </c>
      <c r="C677" s="60" t="s">
        <v>17</v>
      </c>
      <c r="D677" s="60" t="s">
        <v>16</v>
      </c>
      <c r="E677" s="60">
        <v>2</v>
      </c>
    </row>
    <row r="678" spans="1:5" ht="30" x14ac:dyDescent="0.25">
      <c r="A678" s="58">
        <v>72109090</v>
      </c>
      <c r="B678" s="19" t="s">
        <v>718</v>
      </c>
      <c r="C678" s="60" t="s">
        <v>17</v>
      </c>
      <c r="D678" s="60" t="s">
        <v>16</v>
      </c>
      <c r="E678" s="60">
        <v>2</v>
      </c>
    </row>
    <row r="679" spans="1:5" ht="30" x14ac:dyDescent="0.25">
      <c r="A679" s="58">
        <v>72111490</v>
      </c>
      <c r="B679" s="19" t="s">
        <v>719</v>
      </c>
      <c r="C679" s="60" t="s">
        <v>17</v>
      </c>
      <c r="D679" s="60" t="s">
        <v>16</v>
      </c>
      <c r="E679" s="60">
        <v>2</v>
      </c>
    </row>
    <row r="680" spans="1:5" ht="45" x14ac:dyDescent="0.25">
      <c r="A680" s="58">
        <v>72112350</v>
      </c>
      <c r="B680" s="19" t="s">
        <v>720</v>
      </c>
      <c r="C680" s="60" t="s">
        <v>17</v>
      </c>
      <c r="D680" s="60" t="s">
        <v>16</v>
      </c>
      <c r="E680" s="60">
        <v>2</v>
      </c>
    </row>
    <row r="681" spans="1:5" ht="45" x14ac:dyDescent="0.25">
      <c r="A681" s="58">
        <v>72112390</v>
      </c>
      <c r="B681" s="19" t="s">
        <v>721</v>
      </c>
      <c r="C681" s="60" t="s">
        <v>17</v>
      </c>
      <c r="D681" s="60" t="s">
        <v>16</v>
      </c>
      <c r="E681" s="60">
        <v>2</v>
      </c>
    </row>
    <row r="682" spans="1:5" ht="45" x14ac:dyDescent="0.25">
      <c r="A682" s="58">
        <v>72112940</v>
      </c>
      <c r="B682" s="19" t="s">
        <v>722</v>
      </c>
      <c r="C682" s="60" t="s">
        <v>17</v>
      </c>
      <c r="D682" s="60" t="s">
        <v>16</v>
      </c>
      <c r="E682" s="60">
        <v>2</v>
      </c>
    </row>
    <row r="683" spans="1:5" ht="45" x14ac:dyDescent="0.25">
      <c r="A683" s="58">
        <v>72112950</v>
      </c>
      <c r="B683" s="19" t="s">
        <v>723</v>
      </c>
      <c r="C683" s="60" t="s">
        <v>17</v>
      </c>
      <c r="D683" s="60" t="s">
        <v>16</v>
      </c>
      <c r="E683" s="60">
        <v>2</v>
      </c>
    </row>
    <row r="684" spans="1:5" ht="30" x14ac:dyDescent="0.25">
      <c r="A684" s="58">
        <v>72112990</v>
      </c>
      <c r="B684" s="19" t="s">
        <v>724</v>
      </c>
      <c r="C684" s="60" t="s">
        <v>17</v>
      </c>
      <c r="D684" s="60" t="s">
        <v>16</v>
      </c>
      <c r="E684" s="60">
        <v>2</v>
      </c>
    </row>
    <row r="685" spans="1:5" x14ac:dyDescent="0.25">
      <c r="A685" s="58">
        <v>72119090</v>
      </c>
      <c r="B685" s="19" t="s">
        <v>631</v>
      </c>
      <c r="C685" s="60" t="s">
        <v>17</v>
      </c>
      <c r="D685" s="60" t="s">
        <v>16</v>
      </c>
      <c r="E685" s="60">
        <v>2</v>
      </c>
    </row>
    <row r="686" spans="1:5" ht="45" x14ac:dyDescent="0.25">
      <c r="A686" s="58">
        <v>72122090</v>
      </c>
      <c r="B686" s="19" t="s">
        <v>725</v>
      </c>
      <c r="C686" s="60" t="s">
        <v>17</v>
      </c>
      <c r="D686" s="60" t="s">
        <v>16</v>
      </c>
      <c r="E686" s="60">
        <v>2</v>
      </c>
    </row>
    <row r="687" spans="1:5" x14ac:dyDescent="0.25">
      <c r="A687" s="58">
        <v>72123090</v>
      </c>
      <c r="B687" s="19" t="s">
        <v>726</v>
      </c>
      <c r="C687" s="60" t="s">
        <v>17</v>
      </c>
      <c r="D687" s="60" t="s">
        <v>16</v>
      </c>
      <c r="E687" s="60">
        <v>2</v>
      </c>
    </row>
    <row r="688" spans="1:5" x14ac:dyDescent="0.25">
      <c r="A688" s="58">
        <v>72124000</v>
      </c>
      <c r="B688" s="19" t="s">
        <v>727</v>
      </c>
      <c r="C688" s="60" t="s">
        <v>17</v>
      </c>
      <c r="D688" s="60" t="s">
        <v>16</v>
      </c>
      <c r="E688" s="60">
        <v>2</v>
      </c>
    </row>
    <row r="689" spans="1:5" x14ac:dyDescent="0.25">
      <c r="A689" s="58">
        <v>72125090</v>
      </c>
      <c r="B689" s="19" t="s">
        <v>631</v>
      </c>
      <c r="C689" s="60" t="s">
        <v>17</v>
      </c>
      <c r="D689" s="60" t="s">
        <v>16</v>
      </c>
      <c r="E689" s="60">
        <v>2</v>
      </c>
    </row>
    <row r="690" spans="1:5" x14ac:dyDescent="0.25">
      <c r="A690" s="58">
        <v>72126000</v>
      </c>
      <c r="B690" s="61" t="s">
        <v>728</v>
      </c>
      <c r="C690" s="60" t="s">
        <v>17</v>
      </c>
      <c r="D690" s="60" t="s">
        <v>16</v>
      </c>
      <c r="E690" s="60">
        <v>2</v>
      </c>
    </row>
    <row r="691" spans="1:5" ht="45" x14ac:dyDescent="0.25">
      <c r="A691" s="58">
        <v>72131090</v>
      </c>
      <c r="B691" s="19" t="s">
        <v>729</v>
      </c>
      <c r="C691" s="60" t="s">
        <v>17</v>
      </c>
      <c r="D691" s="60" t="s">
        <v>16</v>
      </c>
      <c r="E691" s="60">
        <v>2</v>
      </c>
    </row>
    <row r="692" spans="1:5" ht="30" x14ac:dyDescent="0.25">
      <c r="A692" s="58">
        <v>72132010</v>
      </c>
      <c r="B692" s="19" t="s">
        <v>730</v>
      </c>
      <c r="C692" s="60" t="s">
        <v>17</v>
      </c>
      <c r="D692" s="60" t="s">
        <v>16</v>
      </c>
      <c r="E692" s="60">
        <v>2</v>
      </c>
    </row>
    <row r="693" spans="1:5" x14ac:dyDescent="0.25">
      <c r="A693" s="58">
        <v>72132090</v>
      </c>
      <c r="B693" s="19" t="s">
        <v>731</v>
      </c>
      <c r="C693" s="60" t="s">
        <v>17</v>
      </c>
      <c r="D693" s="60" t="s">
        <v>16</v>
      </c>
      <c r="E693" s="60">
        <v>2</v>
      </c>
    </row>
    <row r="694" spans="1:5" ht="30" x14ac:dyDescent="0.25">
      <c r="A694" s="58">
        <v>72139110</v>
      </c>
      <c r="B694" s="19" t="s">
        <v>732</v>
      </c>
      <c r="C694" s="60" t="s">
        <v>17</v>
      </c>
      <c r="D694" s="60" t="s">
        <v>16</v>
      </c>
      <c r="E694" s="60">
        <v>2</v>
      </c>
    </row>
    <row r="695" spans="1:5" x14ac:dyDescent="0.25">
      <c r="A695" s="58">
        <v>72139190</v>
      </c>
      <c r="B695" s="19" t="s">
        <v>631</v>
      </c>
      <c r="C695" s="60" t="s">
        <v>17</v>
      </c>
      <c r="D695" s="60" t="s">
        <v>16</v>
      </c>
      <c r="E695" s="60">
        <v>2</v>
      </c>
    </row>
    <row r="696" spans="1:5" ht="30" x14ac:dyDescent="0.25">
      <c r="A696" s="58">
        <v>72139910</v>
      </c>
      <c r="B696" s="19" t="s">
        <v>732</v>
      </c>
      <c r="C696" s="60" t="s">
        <v>17</v>
      </c>
      <c r="D696" s="60" t="s">
        <v>16</v>
      </c>
      <c r="E696" s="60">
        <v>2</v>
      </c>
    </row>
    <row r="697" spans="1:5" x14ac:dyDescent="0.25">
      <c r="A697" s="58">
        <v>72139990</v>
      </c>
      <c r="B697" s="19" t="s">
        <v>631</v>
      </c>
      <c r="C697" s="60" t="s">
        <v>17</v>
      </c>
      <c r="D697" s="60" t="s">
        <v>16</v>
      </c>
      <c r="E697" s="60">
        <v>2</v>
      </c>
    </row>
    <row r="698" spans="1:5" x14ac:dyDescent="0.25">
      <c r="A698" s="58">
        <v>72141090</v>
      </c>
      <c r="B698" s="19" t="s">
        <v>733</v>
      </c>
      <c r="C698" s="60" t="s">
        <v>17</v>
      </c>
      <c r="D698" s="60" t="s">
        <v>16</v>
      </c>
      <c r="E698" s="60">
        <v>2</v>
      </c>
    </row>
    <row r="699" spans="1:5" x14ac:dyDescent="0.25">
      <c r="A699" s="58">
        <v>72142090</v>
      </c>
      <c r="B699" s="19" t="s">
        <v>631</v>
      </c>
      <c r="C699" s="60" t="s">
        <v>17</v>
      </c>
      <c r="D699" s="60" t="s">
        <v>16</v>
      </c>
      <c r="E699" s="60">
        <v>2</v>
      </c>
    </row>
    <row r="700" spans="1:5" x14ac:dyDescent="0.25">
      <c r="A700" s="58">
        <v>72149110</v>
      </c>
      <c r="B700" s="19" t="s">
        <v>734</v>
      </c>
      <c r="C700" s="60" t="s">
        <v>17</v>
      </c>
      <c r="D700" s="60" t="s">
        <v>16</v>
      </c>
      <c r="E700" s="60">
        <v>2</v>
      </c>
    </row>
    <row r="701" spans="1:5" x14ac:dyDescent="0.25">
      <c r="A701" s="58">
        <v>72149190</v>
      </c>
      <c r="B701" s="19" t="s">
        <v>631</v>
      </c>
      <c r="C701" s="60" t="s">
        <v>17</v>
      </c>
      <c r="D701" s="60" t="s">
        <v>16</v>
      </c>
      <c r="E701" s="60">
        <v>2</v>
      </c>
    </row>
    <row r="702" spans="1:5" x14ac:dyDescent="0.25">
      <c r="A702" s="58">
        <v>72149990</v>
      </c>
      <c r="B702" s="19" t="s">
        <v>631</v>
      </c>
      <c r="C702" s="60" t="s">
        <v>17</v>
      </c>
      <c r="D702" s="60" t="s">
        <v>16</v>
      </c>
      <c r="E702" s="60">
        <v>2</v>
      </c>
    </row>
    <row r="703" spans="1:5" x14ac:dyDescent="0.25">
      <c r="A703" s="58">
        <v>72155010</v>
      </c>
      <c r="B703" s="19" t="s">
        <v>734</v>
      </c>
      <c r="C703" s="60" t="s">
        <v>17</v>
      </c>
      <c r="D703" s="60" t="s">
        <v>16</v>
      </c>
      <c r="E703" s="60">
        <v>2</v>
      </c>
    </row>
    <row r="704" spans="1:5" x14ac:dyDescent="0.25">
      <c r="A704" s="58">
        <v>72155090</v>
      </c>
      <c r="B704" s="19" t="s">
        <v>631</v>
      </c>
      <c r="C704" s="60" t="s">
        <v>17</v>
      </c>
      <c r="D704" s="60" t="s">
        <v>16</v>
      </c>
      <c r="E704" s="60">
        <v>2</v>
      </c>
    </row>
    <row r="705" spans="1:5" ht="30" x14ac:dyDescent="0.25">
      <c r="A705" s="58">
        <v>72159010</v>
      </c>
      <c r="B705" s="19" t="s">
        <v>735</v>
      </c>
      <c r="C705" s="60" t="s">
        <v>17</v>
      </c>
      <c r="D705" s="60" t="s">
        <v>16</v>
      </c>
      <c r="E705" s="60">
        <v>2</v>
      </c>
    </row>
    <row r="706" spans="1:5" ht="30" x14ac:dyDescent="0.25">
      <c r="A706" s="58">
        <v>72159020</v>
      </c>
      <c r="B706" s="19" t="s">
        <v>736</v>
      </c>
      <c r="C706" s="60" t="s">
        <v>17</v>
      </c>
      <c r="D706" s="60" t="s">
        <v>16</v>
      </c>
      <c r="E706" s="60">
        <v>2</v>
      </c>
    </row>
    <row r="707" spans="1:5" x14ac:dyDescent="0.25">
      <c r="A707" s="58">
        <v>72159090</v>
      </c>
      <c r="B707" s="19" t="s">
        <v>631</v>
      </c>
      <c r="C707" s="60" t="s">
        <v>17</v>
      </c>
      <c r="D707" s="60" t="s">
        <v>16</v>
      </c>
      <c r="E707" s="60">
        <v>2</v>
      </c>
    </row>
    <row r="708" spans="1:5" ht="30" x14ac:dyDescent="0.25">
      <c r="A708" s="58">
        <v>72161000</v>
      </c>
      <c r="B708" s="19" t="s">
        <v>737</v>
      </c>
      <c r="C708" s="60" t="s">
        <v>17</v>
      </c>
      <c r="D708" s="60" t="s">
        <v>16</v>
      </c>
      <c r="E708" s="60">
        <v>2</v>
      </c>
    </row>
    <row r="709" spans="1:5" x14ac:dyDescent="0.25">
      <c r="A709" s="58">
        <v>72162100</v>
      </c>
      <c r="B709" s="19" t="s">
        <v>738</v>
      </c>
      <c r="C709" s="60" t="s">
        <v>17</v>
      </c>
      <c r="D709" s="60" t="s">
        <v>16</v>
      </c>
      <c r="E709" s="60">
        <v>2</v>
      </c>
    </row>
    <row r="710" spans="1:5" ht="30" x14ac:dyDescent="0.25">
      <c r="A710" s="58">
        <v>72163100</v>
      </c>
      <c r="B710" s="19" t="s">
        <v>739</v>
      </c>
      <c r="C710" s="60" t="s">
        <v>17</v>
      </c>
      <c r="D710" s="60" t="s">
        <v>16</v>
      </c>
      <c r="E710" s="60">
        <v>2</v>
      </c>
    </row>
    <row r="711" spans="1:5" x14ac:dyDescent="0.25">
      <c r="A711" s="58">
        <v>72163200</v>
      </c>
      <c r="B711" s="19" t="s">
        <v>740</v>
      </c>
      <c r="C711" s="60" t="s">
        <v>17</v>
      </c>
      <c r="D711" s="60" t="s">
        <v>16</v>
      </c>
      <c r="E711" s="60">
        <v>2</v>
      </c>
    </row>
    <row r="712" spans="1:5" ht="30" x14ac:dyDescent="0.25">
      <c r="A712" s="58">
        <v>72163300</v>
      </c>
      <c r="B712" s="19" t="s">
        <v>741</v>
      </c>
      <c r="C712" s="60" t="s">
        <v>17</v>
      </c>
      <c r="D712" s="60" t="s">
        <v>16</v>
      </c>
      <c r="E712" s="60">
        <v>2</v>
      </c>
    </row>
    <row r="713" spans="1:5" ht="30" x14ac:dyDescent="0.25">
      <c r="A713" s="58">
        <v>72164000</v>
      </c>
      <c r="B713" s="19" t="s">
        <v>742</v>
      </c>
      <c r="C713" s="60" t="s">
        <v>17</v>
      </c>
      <c r="D713" s="60" t="s">
        <v>16</v>
      </c>
      <c r="E713" s="60">
        <v>2</v>
      </c>
    </row>
    <row r="714" spans="1:5" x14ac:dyDescent="0.25">
      <c r="A714" s="58">
        <v>72165000</v>
      </c>
      <c r="B714" s="19" t="s">
        <v>743</v>
      </c>
      <c r="C714" s="60" t="s">
        <v>17</v>
      </c>
      <c r="D714" s="60" t="s">
        <v>16</v>
      </c>
      <c r="E714" s="60">
        <v>2</v>
      </c>
    </row>
    <row r="715" spans="1:5" x14ac:dyDescent="0.25">
      <c r="A715" s="58">
        <v>72169990</v>
      </c>
      <c r="B715" s="19" t="s">
        <v>744</v>
      </c>
      <c r="C715" s="60" t="s">
        <v>17</v>
      </c>
      <c r="D715" s="60" t="s">
        <v>16</v>
      </c>
      <c r="E715" s="60">
        <v>2</v>
      </c>
    </row>
    <row r="716" spans="1:5" x14ac:dyDescent="0.25">
      <c r="A716" s="58">
        <v>72171010</v>
      </c>
      <c r="B716" s="19" t="s">
        <v>745</v>
      </c>
      <c r="C716" s="60" t="s">
        <v>17</v>
      </c>
      <c r="D716" s="60" t="s">
        <v>16</v>
      </c>
      <c r="E716" s="60">
        <v>2</v>
      </c>
    </row>
    <row r="717" spans="1:5" ht="30" x14ac:dyDescent="0.25">
      <c r="A717" s="58">
        <v>72171020</v>
      </c>
      <c r="B717" s="61" t="s">
        <v>746</v>
      </c>
      <c r="C717" s="60" t="s">
        <v>17</v>
      </c>
      <c r="D717" s="60" t="s">
        <v>16</v>
      </c>
      <c r="E717" s="60">
        <v>2</v>
      </c>
    </row>
    <row r="718" spans="1:5" x14ac:dyDescent="0.25">
      <c r="A718" s="58">
        <v>72172010</v>
      </c>
      <c r="B718" s="19" t="s">
        <v>745</v>
      </c>
      <c r="C718" s="60" t="s">
        <v>17</v>
      </c>
      <c r="D718" s="60" t="s">
        <v>16</v>
      </c>
      <c r="E718" s="60">
        <v>2</v>
      </c>
    </row>
    <row r="719" spans="1:5" x14ac:dyDescent="0.25">
      <c r="A719" s="58">
        <v>72173010</v>
      </c>
      <c r="B719" s="19" t="s">
        <v>745</v>
      </c>
      <c r="C719" s="60" t="s">
        <v>17</v>
      </c>
      <c r="D719" s="60" t="s">
        <v>16</v>
      </c>
      <c r="E719" s="60">
        <v>2</v>
      </c>
    </row>
    <row r="720" spans="1:5" x14ac:dyDescent="0.25">
      <c r="A720" s="58">
        <v>72173020</v>
      </c>
      <c r="B720" s="19" t="s">
        <v>747</v>
      </c>
      <c r="C720" s="60" t="s">
        <v>17</v>
      </c>
      <c r="D720" s="60" t="s">
        <v>16</v>
      </c>
      <c r="E720" s="60">
        <v>2</v>
      </c>
    </row>
    <row r="721" spans="1:5" x14ac:dyDescent="0.25">
      <c r="A721" s="58">
        <v>72179099</v>
      </c>
      <c r="B721" s="19" t="s">
        <v>748</v>
      </c>
      <c r="C721" s="60" t="s">
        <v>17</v>
      </c>
      <c r="D721" s="60" t="s">
        <v>16</v>
      </c>
      <c r="E721" s="60">
        <v>2</v>
      </c>
    </row>
    <row r="722" spans="1:5" x14ac:dyDescent="0.25">
      <c r="A722" s="58">
        <v>72189910</v>
      </c>
      <c r="B722" s="19" t="s">
        <v>749</v>
      </c>
      <c r="C722" s="60" t="s">
        <v>17</v>
      </c>
      <c r="D722" s="60" t="s">
        <v>16</v>
      </c>
      <c r="E722" s="60">
        <v>1</v>
      </c>
    </row>
    <row r="723" spans="1:5" x14ac:dyDescent="0.25">
      <c r="A723" s="58">
        <v>72191112</v>
      </c>
      <c r="B723" s="19" t="s">
        <v>750</v>
      </c>
      <c r="C723" s="60" t="s">
        <v>17</v>
      </c>
      <c r="D723" s="60" t="s">
        <v>16</v>
      </c>
      <c r="E723" s="60">
        <v>2</v>
      </c>
    </row>
    <row r="724" spans="1:5" x14ac:dyDescent="0.25">
      <c r="A724" s="58">
        <v>72191190</v>
      </c>
      <c r="B724" s="19" t="s">
        <v>751</v>
      </c>
      <c r="C724" s="60" t="s">
        <v>17</v>
      </c>
      <c r="D724" s="60" t="s">
        <v>16</v>
      </c>
      <c r="E724" s="60">
        <v>2</v>
      </c>
    </row>
    <row r="725" spans="1:5" ht="30" x14ac:dyDescent="0.25">
      <c r="A725" s="58">
        <v>72191200</v>
      </c>
      <c r="B725" s="19" t="s">
        <v>752</v>
      </c>
      <c r="C725" s="60" t="s">
        <v>17</v>
      </c>
      <c r="D725" s="60" t="s">
        <v>16</v>
      </c>
      <c r="E725" s="60">
        <v>2</v>
      </c>
    </row>
    <row r="726" spans="1:5" ht="30" x14ac:dyDescent="0.25">
      <c r="A726" s="58">
        <v>72191300</v>
      </c>
      <c r="B726" s="19" t="s">
        <v>753</v>
      </c>
      <c r="C726" s="60" t="s">
        <v>17</v>
      </c>
      <c r="D726" s="60" t="s">
        <v>16</v>
      </c>
      <c r="E726" s="60">
        <v>2</v>
      </c>
    </row>
    <row r="727" spans="1:5" x14ac:dyDescent="0.25">
      <c r="A727" s="58">
        <v>72191400</v>
      </c>
      <c r="B727" s="19" t="s">
        <v>754</v>
      </c>
      <c r="C727" s="60" t="s">
        <v>17</v>
      </c>
      <c r="D727" s="60" t="s">
        <v>16</v>
      </c>
      <c r="E727" s="60">
        <v>2</v>
      </c>
    </row>
    <row r="728" spans="1:5" ht="30" x14ac:dyDescent="0.25">
      <c r="A728" s="58">
        <v>72192111</v>
      </c>
      <c r="B728" s="19" t="s">
        <v>755</v>
      </c>
      <c r="C728" s="60" t="s">
        <v>17</v>
      </c>
      <c r="D728" s="60" t="s">
        <v>16</v>
      </c>
      <c r="E728" s="60">
        <v>2</v>
      </c>
    </row>
    <row r="729" spans="1:5" x14ac:dyDescent="0.25">
      <c r="A729" s="58">
        <v>72192112</v>
      </c>
      <c r="B729" s="61" t="s">
        <v>756</v>
      </c>
      <c r="C729" s="60" t="s">
        <v>17</v>
      </c>
      <c r="D729" s="60" t="s">
        <v>16</v>
      </c>
      <c r="E729" s="60">
        <v>2</v>
      </c>
    </row>
    <row r="730" spans="1:5" ht="30" x14ac:dyDescent="0.25">
      <c r="A730" s="58">
        <v>72192121</v>
      </c>
      <c r="B730" s="19" t="s">
        <v>757</v>
      </c>
      <c r="C730" s="60" t="s">
        <v>17</v>
      </c>
      <c r="D730" s="60" t="s">
        <v>16</v>
      </c>
      <c r="E730" s="60">
        <v>2</v>
      </c>
    </row>
    <row r="731" spans="1:5" ht="30" x14ac:dyDescent="0.25">
      <c r="A731" s="58">
        <v>72192122</v>
      </c>
      <c r="B731" s="19" t="s">
        <v>758</v>
      </c>
      <c r="C731" s="60" t="s">
        <v>17</v>
      </c>
      <c r="D731" s="60" t="s">
        <v>16</v>
      </c>
      <c r="E731" s="60">
        <v>2</v>
      </c>
    </row>
    <row r="732" spans="1:5" ht="30" x14ac:dyDescent="0.25">
      <c r="A732" s="58">
        <v>72192142</v>
      </c>
      <c r="B732" s="19" t="s">
        <v>759</v>
      </c>
      <c r="C732" s="60" t="s">
        <v>17</v>
      </c>
      <c r="D732" s="60" t="s">
        <v>16</v>
      </c>
      <c r="E732" s="60">
        <v>2</v>
      </c>
    </row>
    <row r="733" spans="1:5" ht="30" x14ac:dyDescent="0.25">
      <c r="A733" s="58">
        <v>72192211</v>
      </c>
      <c r="B733" s="19" t="s">
        <v>760</v>
      </c>
      <c r="C733" s="60" t="s">
        <v>17</v>
      </c>
      <c r="D733" s="60" t="s">
        <v>16</v>
      </c>
      <c r="E733" s="60">
        <v>2</v>
      </c>
    </row>
    <row r="734" spans="1:5" x14ac:dyDescent="0.25">
      <c r="A734" s="58">
        <v>72192212</v>
      </c>
      <c r="B734" s="19" t="s">
        <v>761</v>
      </c>
      <c r="C734" s="60" t="s">
        <v>17</v>
      </c>
      <c r="D734" s="60" t="s">
        <v>16</v>
      </c>
      <c r="E734" s="60">
        <v>2</v>
      </c>
    </row>
    <row r="735" spans="1:5" x14ac:dyDescent="0.25">
      <c r="A735" s="58">
        <v>72192219</v>
      </c>
      <c r="B735" s="19" t="s">
        <v>631</v>
      </c>
      <c r="C735" s="60" t="s">
        <v>17</v>
      </c>
      <c r="D735" s="60" t="s">
        <v>16</v>
      </c>
      <c r="E735" s="60">
        <v>2</v>
      </c>
    </row>
    <row r="736" spans="1:5" ht="30" x14ac:dyDescent="0.25">
      <c r="A736" s="58">
        <v>72192320</v>
      </c>
      <c r="B736" s="19" t="s">
        <v>762</v>
      </c>
      <c r="C736" s="60" t="s">
        <v>17</v>
      </c>
      <c r="D736" s="60" t="s">
        <v>16</v>
      </c>
      <c r="E736" s="60">
        <v>2</v>
      </c>
    </row>
    <row r="737" spans="1:5" x14ac:dyDescent="0.25">
      <c r="A737" s="58">
        <v>72192390</v>
      </c>
      <c r="B737" s="19" t="s">
        <v>763</v>
      </c>
      <c r="C737" s="60" t="s">
        <v>17</v>
      </c>
      <c r="D737" s="60" t="s">
        <v>16</v>
      </c>
      <c r="E737" s="60">
        <v>2</v>
      </c>
    </row>
    <row r="738" spans="1:5" ht="30" x14ac:dyDescent="0.25">
      <c r="A738" s="58">
        <v>72193220</v>
      </c>
      <c r="B738" s="19" t="s">
        <v>764</v>
      </c>
      <c r="C738" s="60" t="s">
        <v>17</v>
      </c>
      <c r="D738" s="60" t="s">
        <v>16</v>
      </c>
      <c r="E738" s="60">
        <v>2</v>
      </c>
    </row>
    <row r="739" spans="1:5" ht="30" x14ac:dyDescent="0.25">
      <c r="A739" s="58">
        <v>72193290</v>
      </c>
      <c r="B739" s="19" t="s">
        <v>765</v>
      </c>
      <c r="C739" s="60" t="s">
        <v>17</v>
      </c>
      <c r="D739" s="60" t="s">
        <v>16</v>
      </c>
      <c r="E739" s="60">
        <v>2</v>
      </c>
    </row>
    <row r="740" spans="1:5" x14ac:dyDescent="0.25">
      <c r="A740" s="58">
        <v>72193310</v>
      </c>
      <c r="B740" s="19" t="s">
        <v>766</v>
      </c>
      <c r="C740" s="60" t="s">
        <v>17</v>
      </c>
      <c r="D740" s="60" t="s">
        <v>16</v>
      </c>
      <c r="E740" s="60">
        <v>2</v>
      </c>
    </row>
    <row r="741" spans="1:5" x14ac:dyDescent="0.25">
      <c r="A741" s="58">
        <v>72193320</v>
      </c>
      <c r="B741" s="19" t="s">
        <v>767</v>
      </c>
      <c r="C741" s="60" t="s">
        <v>17</v>
      </c>
      <c r="D741" s="60" t="s">
        <v>16</v>
      </c>
      <c r="E741" s="60">
        <v>2</v>
      </c>
    </row>
    <row r="742" spans="1:5" ht="30" x14ac:dyDescent="0.25">
      <c r="A742" s="58">
        <v>72193390</v>
      </c>
      <c r="B742" s="19" t="s">
        <v>768</v>
      </c>
      <c r="C742" s="60" t="s">
        <v>17</v>
      </c>
      <c r="D742" s="60" t="s">
        <v>16</v>
      </c>
      <c r="E742" s="60">
        <v>2</v>
      </c>
    </row>
    <row r="743" spans="1:5" x14ac:dyDescent="0.25">
      <c r="A743" s="58">
        <v>72193410</v>
      </c>
      <c r="B743" s="19" t="s">
        <v>766</v>
      </c>
      <c r="C743" s="60" t="s">
        <v>17</v>
      </c>
      <c r="D743" s="60" t="s">
        <v>16</v>
      </c>
      <c r="E743" s="60">
        <v>2</v>
      </c>
    </row>
    <row r="744" spans="1:5" x14ac:dyDescent="0.25">
      <c r="A744" s="58">
        <v>72193420</v>
      </c>
      <c r="B744" s="19" t="s">
        <v>767</v>
      </c>
      <c r="C744" s="60" t="s">
        <v>17</v>
      </c>
      <c r="D744" s="60" t="s">
        <v>16</v>
      </c>
      <c r="E744" s="60">
        <v>2</v>
      </c>
    </row>
    <row r="745" spans="1:5" ht="30" x14ac:dyDescent="0.25">
      <c r="A745" s="58">
        <v>72193490</v>
      </c>
      <c r="B745" s="19" t="s">
        <v>769</v>
      </c>
      <c r="C745" s="60" t="s">
        <v>17</v>
      </c>
      <c r="D745" s="60" t="s">
        <v>16</v>
      </c>
      <c r="E745" s="60">
        <v>2</v>
      </c>
    </row>
    <row r="746" spans="1:5" ht="30" x14ac:dyDescent="0.25">
      <c r="A746" s="58">
        <v>72193590</v>
      </c>
      <c r="B746" s="19" t="s">
        <v>770</v>
      </c>
      <c r="C746" s="60" t="s">
        <v>17</v>
      </c>
      <c r="D746" s="60" t="s">
        <v>16</v>
      </c>
      <c r="E746" s="60">
        <v>2</v>
      </c>
    </row>
    <row r="747" spans="1:5" ht="30" x14ac:dyDescent="0.25">
      <c r="A747" s="58">
        <v>72199011</v>
      </c>
      <c r="B747" s="19" t="s">
        <v>771</v>
      </c>
      <c r="C747" s="60" t="s">
        <v>17</v>
      </c>
      <c r="D747" s="60" t="s">
        <v>16</v>
      </c>
      <c r="E747" s="60">
        <v>2</v>
      </c>
    </row>
    <row r="748" spans="1:5" ht="30" x14ac:dyDescent="0.25">
      <c r="A748" s="58">
        <v>72199012</v>
      </c>
      <c r="B748" s="19" t="s">
        <v>772</v>
      </c>
      <c r="C748" s="60" t="s">
        <v>17</v>
      </c>
      <c r="D748" s="60" t="s">
        <v>16</v>
      </c>
      <c r="E748" s="60">
        <v>2</v>
      </c>
    </row>
    <row r="749" spans="1:5" x14ac:dyDescent="0.25">
      <c r="A749" s="58">
        <v>72199013</v>
      </c>
      <c r="B749" s="19" t="s">
        <v>773</v>
      </c>
      <c r="C749" s="60" t="s">
        <v>17</v>
      </c>
      <c r="D749" s="60" t="s">
        <v>16</v>
      </c>
      <c r="E749" s="60">
        <v>2</v>
      </c>
    </row>
    <row r="750" spans="1:5" x14ac:dyDescent="0.25">
      <c r="A750" s="58">
        <v>72199090</v>
      </c>
      <c r="B750" s="19" t="s">
        <v>774</v>
      </c>
      <c r="C750" s="60" t="s">
        <v>17</v>
      </c>
      <c r="D750" s="60" t="s">
        <v>16</v>
      </c>
      <c r="E750" s="60">
        <v>2</v>
      </c>
    </row>
    <row r="751" spans="1:5" ht="30" x14ac:dyDescent="0.25">
      <c r="A751" s="58">
        <v>72201190</v>
      </c>
      <c r="B751" s="19" t="s">
        <v>775</v>
      </c>
      <c r="C751" s="60" t="s">
        <v>17</v>
      </c>
      <c r="D751" s="60" t="s">
        <v>16</v>
      </c>
      <c r="E751" s="60">
        <v>2</v>
      </c>
    </row>
    <row r="752" spans="1:5" ht="30" x14ac:dyDescent="0.25">
      <c r="A752" s="58">
        <v>72201290</v>
      </c>
      <c r="B752" s="19" t="s">
        <v>776</v>
      </c>
      <c r="C752" s="60" t="s">
        <v>17</v>
      </c>
      <c r="D752" s="60" t="s">
        <v>16</v>
      </c>
      <c r="E752" s="60">
        <v>2</v>
      </c>
    </row>
    <row r="753" spans="1:5" ht="30" x14ac:dyDescent="0.25">
      <c r="A753" s="58">
        <v>72202021</v>
      </c>
      <c r="B753" s="19" t="s">
        <v>777</v>
      </c>
      <c r="C753" s="60" t="s">
        <v>17</v>
      </c>
      <c r="D753" s="60" t="s">
        <v>16</v>
      </c>
      <c r="E753" s="60">
        <v>2</v>
      </c>
    </row>
    <row r="754" spans="1:5" ht="30" x14ac:dyDescent="0.25">
      <c r="A754" s="58">
        <v>72202022</v>
      </c>
      <c r="B754" s="19" t="s">
        <v>778</v>
      </c>
      <c r="C754" s="60" t="s">
        <v>17</v>
      </c>
      <c r="D754" s="60" t="s">
        <v>16</v>
      </c>
      <c r="E754" s="60">
        <v>2</v>
      </c>
    </row>
    <row r="755" spans="1:5" ht="30" x14ac:dyDescent="0.25">
      <c r="A755" s="58">
        <v>72202029</v>
      </c>
      <c r="B755" s="19" t="s">
        <v>779</v>
      </c>
      <c r="C755" s="60" t="s">
        <v>17</v>
      </c>
      <c r="D755" s="60" t="s">
        <v>16</v>
      </c>
      <c r="E755" s="60">
        <v>2</v>
      </c>
    </row>
    <row r="756" spans="1:5" ht="30" x14ac:dyDescent="0.25">
      <c r="A756" s="58">
        <v>72202090</v>
      </c>
      <c r="B756" s="19" t="s">
        <v>780</v>
      </c>
      <c r="C756" s="60" t="s">
        <v>17</v>
      </c>
      <c r="D756" s="60" t="s">
        <v>16</v>
      </c>
      <c r="E756" s="60">
        <v>2</v>
      </c>
    </row>
    <row r="757" spans="1:5" x14ac:dyDescent="0.25">
      <c r="A757" s="58">
        <v>72209090</v>
      </c>
      <c r="B757" s="19" t="s">
        <v>781</v>
      </c>
      <c r="C757" s="60" t="s">
        <v>17</v>
      </c>
      <c r="D757" s="60" t="s">
        <v>16</v>
      </c>
      <c r="E757" s="60">
        <v>2</v>
      </c>
    </row>
    <row r="758" spans="1:5" x14ac:dyDescent="0.25">
      <c r="A758" s="58">
        <v>72210011</v>
      </c>
      <c r="B758" s="19" t="s">
        <v>782</v>
      </c>
      <c r="C758" s="60" t="s">
        <v>17</v>
      </c>
      <c r="D758" s="60" t="s">
        <v>16</v>
      </c>
      <c r="E758" s="60">
        <v>2</v>
      </c>
    </row>
    <row r="759" spans="1:5" x14ac:dyDescent="0.25">
      <c r="A759" s="58">
        <v>72210012</v>
      </c>
      <c r="B759" s="19" t="s">
        <v>783</v>
      </c>
      <c r="C759" s="60" t="s">
        <v>17</v>
      </c>
      <c r="D759" s="60" t="s">
        <v>16</v>
      </c>
      <c r="E759" s="60">
        <v>2</v>
      </c>
    </row>
    <row r="760" spans="1:5" x14ac:dyDescent="0.25">
      <c r="A760" s="58">
        <v>72210019</v>
      </c>
      <c r="B760" s="19" t="s">
        <v>631</v>
      </c>
      <c r="C760" s="60" t="s">
        <v>17</v>
      </c>
      <c r="D760" s="60" t="s">
        <v>16</v>
      </c>
      <c r="E760" s="60">
        <v>2</v>
      </c>
    </row>
    <row r="761" spans="1:5" x14ac:dyDescent="0.25">
      <c r="A761" s="58">
        <v>72210090</v>
      </c>
      <c r="B761" s="19" t="s">
        <v>784</v>
      </c>
      <c r="C761" s="60" t="s">
        <v>17</v>
      </c>
      <c r="D761" s="60" t="s">
        <v>16</v>
      </c>
      <c r="E761" s="60">
        <v>2</v>
      </c>
    </row>
    <row r="762" spans="1:5" x14ac:dyDescent="0.25">
      <c r="A762" s="58">
        <v>72221111</v>
      </c>
      <c r="B762" s="19" t="s">
        <v>782</v>
      </c>
      <c r="C762" s="60" t="s">
        <v>17</v>
      </c>
      <c r="D762" s="60" t="s">
        <v>16</v>
      </c>
      <c r="E762" s="60">
        <v>2</v>
      </c>
    </row>
    <row r="763" spans="1:5" ht="30" x14ac:dyDescent="0.25">
      <c r="A763" s="58">
        <v>72221112</v>
      </c>
      <c r="B763" s="19" t="s">
        <v>785</v>
      </c>
      <c r="C763" s="60" t="s">
        <v>17</v>
      </c>
      <c r="D763" s="60" t="s">
        <v>16</v>
      </c>
      <c r="E763" s="60">
        <v>2</v>
      </c>
    </row>
    <row r="764" spans="1:5" x14ac:dyDescent="0.25">
      <c r="A764" s="58">
        <v>72221119</v>
      </c>
      <c r="B764" s="19" t="s">
        <v>786</v>
      </c>
      <c r="C764" s="60" t="s">
        <v>17</v>
      </c>
      <c r="D764" s="60" t="s">
        <v>16</v>
      </c>
      <c r="E764" s="60">
        <v>2</v>
      </c>
    </row>
    <row r="765" spans="1:5" x14ac:dyDescent="0.25">
      <c r="A765" s="58">
        <v>72221199</v>
      </c>
      <c r="B765" s="19" t="s">
        <v>787</v>
      </c>
      <c r="C765" s="60" t="s">
        <v>17</v>
      </c>
      <c r="D765" s="60" t="s">
        <v>16</v>
      </c>
      <c r="E765" s="60">
        <v>2</v>
      </c>
    </row>
    <row r="766" spans="1:5" x14ac:dyDescent="0.25">
      <c r="A766" s="58">
        <v>72221999</v>
      </c>
      <c r="B766" s="61" t="s">
        <v>788</v>
      </c>
      <c r="C766" s="60" t="s">
        <v>17</v>
      </c>
      <c r="D766" s="60" t="s">
        <v>16</v>
      </c>
      <c r="E766" s="60">
        <v>2</v>
      </c>
    </row>
    <row r="767" spans="1:5" x14ac:dyDescent="0.25">
      <c r="A767" s="58">
        <v>72222011</v>
      </c>
      <c r="B767" s="19" t="s">
        <v>782</v>
      </c>
      <c r="C767" s="60" t="s">
        <v>17</v>
      </c>
      <c r="D767" s="60" t="s">
        <v>16</v>
      </c>
      <c r="E767" s="60">
        <v>2</v>
      </c>
    </row>
    <row r="768" spans="1:5" ht="30" x14ac:dyDescent="0.25">
      <c r="A768" s="58">
        <v>72222012</v>
      </c>
      <c r="B768" s="19" t="s">
        <v>785</v>
      </c>
      <c r="C768" s="60" t="s">
        <v>17</v>
      </c>
      <c r="D768" s="60" t="s">
        <v>16</v>
      </c>
      <c r="E768" s="60">
        <v>2</v>
      </c>
    </row>
    <row r="769" spans="1:5" ht="30" x14ac:dyDescent="0.25">
      <c r="A769" s="58">
        <v>72222019</v>
      </c>
      <c r="B769" s="19" t="s">
        <v>789</v>
      </c>
      <c r="C769" s="60" t="s">
        <v>17</v>
      </c>
      <c r="D769" s="60" t="s">
        <v>16</v>
      </c>
      <c r="E769" s="60">
        <v>2</v>
      </c>
    </row>
    <row r="770" spans="1:5" ht="30" x14ac:dyDescent="0.25">
      <c r="A770" s="58">
        <v>72222099</v>
      </c>
      <c r="B770" s="19" t="s">
        <v>790</v>
      </c>
      <c r="C770" s="60" t="s">
        <v>17</v>
      </c>
      <c r="D770" s="60" t="s">
        <v>16</v>
      </c>
      <c r="E770" s="60">
        <v>2</v>
      </c>
    </row>
    <row r="771" spans="1:5" x14ac:dyDescent="0.25">
      <c r="A771" s="58">
        <v>72223011</v>
      </c>
      <c r="B771" s="19" t="s">
        <v>791</v>
      </c>
      <c r="C771" s="60" t="s">
        <v>17</v>
      </c>
      <c r="D771" s="60" t="s">
        <v>16</v>
      </c>
      <c r="E771" s="60">
        <v>2</v>
      </c>
    </row>
    <row r="772" spans="1:5" ht="30" x14ac:dyDescent="0.25">
      <c r="A772" s="58">
        <v>72223012</v>
      </c>
      <c r="B772" s="19" t="s">
        <v>785</v>
      </c>
      <c r="C772" s="60" t="s">
        <v>17</v>
      </c>
      <c r="D772" s="60" t="s">
        <v>16</v>
      </c>
      <c r="E772" s="60">
        <v>2</v>
      </c>
    </row>
    <row r="773" spans="1:5" x14ac:dyDescent="0.25">
      <c r="A773" s="58">
        <v>72223099</v>
      </c>
      <c r="B773" s="19" t="s">
        <v>792</v>
      </c>
      <c r="C773" s="60" t="s">
        <v>17</v>
      </c>
      <c r="D773" s="60" t="s">
        <v>16</v>
      </c>
      <c r="E773" s="60">
        <v>2</v>
      </c>
    </row>
    <row r="774" spans="1:5" x14ac:dyDescent="0.25">
      <c r="A774" s="58">
        <v>72224020</v>
      </c>
      <c r="B774" s="19" t="s">
        <v>793</v>
      </c>
      <c r="C774" s="60" t="s">
        <v>17</v>
      </c>
      <c r="D774" s="60" t="s">
        <v>16</v>
      </c>
      <c r="E774" s="60">
        <v>2</v>
      </c>
    </row>
    <row r="775" spans="1:5" x14ac:dyDescent="0.25">
      <c r="A775" s="58">
        <v>72230010</v>
      </c>
      <c r="B775" s="19" t="s">
        <v>794</v>
      </c>
      <c r="C775" s="60" t="s">
        <v>17</v>
      </c>
      <c r="D775" s="60" t="s">
        <v>16</v>
      </c>
      <c r="E775" s="60">
        <v>2</v>
      </c>
    </row>
    <row r="776" spans="1:5" x14ac:dyDescent="0.25">
      <c r="A776" s="58">
        <v>72230091</v>
      </c>
      <c r="B776" s="19" t="s">
        <v>795</v>
      </c>
      <c r="C776" s="60" t="s">
        <v>17</v>
      </c>
      <c r="D776" s="60" t="s">
        <v>16</v>
      </c>
      <c r="E776" s="60">
        <v>2</v>
      </c>
    </row>
    <row r="777" spans="1:5" x14ac:dyDescent="0.25">
      <c r="A777" s="58">
        <v>72230092</v>
      </c>
      <c r="B777" s="19" t="s">
        <v>796</v>
      </c>
      <c r="C777" s="60" t="s">
        <v>17</v>
      </c>
      <c r="D777" s="60" t="s">
        <v>16</v>
      </c>
      <c r="E777" s="60">
        <v>2</v>
      </c>
    </row>
    <row r="778" spans="1:5" x14ac:dyDescent="0.25">
      <c r="A778" s="58">
        <v>72230099</v>
      </c>
      <c r="B778" s="19" t="s">
        <v>797</v>
      </c>
      <c r="C778" s="60" t="s">
        <v>17</v>
      </c>
      <c r="D778" s="60" t="s">
        <v>16</v>
      </c>
      <c r="E778" s="60">
        <v>2</v>
      </c>
    </row>
    <row r="779" spans="1:5" x14ac:dyDescent="0.25">
      <c r="A779" s="58">
        <v>72241000</v>
      </c>
      <c r="B779" s="19" t="s">
        <v>798</v>
      </c>
      <c r="C779" s="60" t="s">
        <v>17</v>
      </c>
      <c r="D779" s="60" t="s">
        <v>16</v>
      </c>
      <c r="E779" s="60">
        <v>1</v>
      </c>
    </row>
    <row r="780" spans="1:5" x14ac:dyDescent="0.25">
      <c r="A780" s="58">
        <v>72249091</v>
      </c>
      <c r="B780" s="19" t="s">
        <v>799</v>
      </c>
      <c r="C780" s="60" t="s">
        <v>17</v>
      </c>
      <c r="D780" s="60" t="s">
        <v>16</v>
      </c>
      <c r="E780" s="60">
        <v>1</v>
      </c>
    </row>
    <row r="781" spans="1:5" x14ac:dyDescent="0.25">
      <c r="A781" s="58">
        <v>72249099</v>
      </c>
      <c r="B781" s="19" t="s">
        <v>631</v>
      </c>
      <c r="C781" s="60" t="s">
        <v>17</v>
      </c>
      <c r="D781" s="60" t="s">
        <v>16</v>
      </c>
      <c r="E781" s="60">
        <v>1</v>
      </c>
    </row>
    <row r="782" spans="1:5" ht="30" x14ac:dyDescent="0.25">
      <c r="A782" s="58">
        <v>72251100</v>
      </c>
      <c r="B782" s="19" t="s">
        <v>800</v>
      </c>
      <c r="C782" s="60" t="s">
        <v>17</v>
      </c>
      <c r="D782" s="60" t="s">
        <v>16</v>
      </c>
      <c r="E782" s="60">
        <v>2</v>
      </c>
    </row>
    <row r="783" spans="1:5" ht="45" x14ac:dyDescent="0.25">
      <c r="A783" s="58">
        <v>72251920</v>
      </c>
      <c r="B783" s="61" t="s">
        <v>801</v>
      </c>
      <c r="C783" s="60" t="s">
        <v>17</v>
      </c>
      <c r="D783" s="60" t="s">
        <v>16</v>
      </c>
      <c r="E783" s="60">
        <v>2</v>
      </c>
    </row>
    <row r="784" spans="1:5" x14ac:dyDescent="0.25">
      <c r="A784" s="58">
        <v>72251990</v>
      </c>
      <c r="B784" s="19" t="s">
        <v>802</v>
      </c>
      <c r="C784" s="60" t="s">
        <v>17</v>
      </c>
      <c r="D784" s="60" t="s">
        <v>16</v>
      </c>
      <c r="E784" s="60">
        <v>2</v>
      </c>
    </row>
    <row r="785" spans="1:5" x14ac:dyDescent="0.25">
      <c r="A785" s="58">
        <v>72253090</v>
      </c>
      <c r="B785" s="19" t="s">
        <v>803</v>
      </c>
      <c r="C785" s="60" t="s">
        <v>17</v>
      </c>
      <c r="D785" s="60" t="s">
        <v>16</v>
      </c>
      <c r="E785" s="60">
        <v>2</v>
      </c>
    </row>
    <row r="786" spans="1:5" x14ac:dyDescent="0.25">
      <c r="A786" s="58">
        <v>72259900</v>
      </c>
      <c r="B786" s="19" t="s">
        <v>804</v>
      </c>
      <c r="C786" s="60" t="s">
        <v>17</v>
      </c>
      <c r="D786" s="60" t="s">
        <v>16</v>
      </c>
      <c r="E786" s="60">
        <v>2</v>
      </c>
    </row>
    <row r="787" spans="1:5" ht="30" x14ac:dyDescent="0.25">
      <c r="A787" s="58">
        <v>72261100</v>
      </c>
      <c r="B787" s="19" t="s">
        <v>805</v>
      </c>
      <c r="C787" s="60" t="s">
        <v>17</v>
      </c>
      <c r="D787" s="60" t="s">
        <v>16</v>
      </c>
      <c r="E787" s="60">
        <v>2</v>
      </c>
    </row>
    <row r="788" spans="1:5" x14ac:dyDescent="0.25">
      <c r="A788" s="58">
        <v>72262011</v>
      </c>
      <c r="B788" s="19" t="s">
        <v>806</v>
      </c>
      <c r="C788" s="60" t="s">
        <v>17</v>
      </c>
      <c r="D788" s="60" t="s">
        <v>16</v>
      </c>
      <c r="E788" s="60">
        <v>2</v>
      </c>
    </row>
    <row r="789" spans="1:5" ht="30" x14ac:dyDescent="0.25">
      <c r="A789" s="58">
        <v>72269990</v>
      </c>
      <c r="B789" s="19" t="s">
        <v>807</v>
      </c>
      <c r="C789" s="60" t="s">
        <v>17</v>
      </c>
      <c r="D789" s="60" t="s">
        <v>16</v>
      </c>
      <c r="E789" s="60">
        <v>2</v>
      </c>
    </row>
    <row r="790" spans="1:5" ht="30" x14ac:dyDescent="0.25">
      <c r="A790" s="58">
        <v>72279090</v>
      </c>
      <c r="B790" s="19" t="s">
        <v>808</v>
      </c>
      <c r="C790" s="60" t="s">
        <v>17</v>
      </c>
      <c r="D790" s="60" t="s">
        <v>16</v>
      </c>
      <c r="E790" s="60">
        <v>2</v>
      </c>
    </row>
    <row r="791" spans="1:5" x14ac:dyDescent="0.25">
      <c r="A791" s="58">
        <v>72281010</v>
      </c>
      <c r="B791" s="19" t="s">
        <v>809</v>
      </c>
      <c r="C791" s="60" t="s">
        <v>17</v>
      </c>
      <c r="D791" s="60" t="s">
        <v>16</v>
      </c>
      <c r="E791" s="60">
        <v>2</v>
      </c>
    </row>
    <row r="792" spans="1:5" x14ac:dyDescent="0.25">
      <c r="A792" s="58">
        <v>72281090</v>
      </c>
      <c r="B792" s="19" t="s">
        <v>631</v>
      </c>
      <c r="C792" s="60" t="s">
        <v>17</v>
      </c>
      <c r="D792" s="60" t="s">
        <v>16</v>
      </c>
      <c r="E792" s="60">
        <v>2</v>
      </c>
    </row>
    <row r="793" spans="1:5" ht="30" x14ac:dyDescent="0.25">
      <c r="A793" s="58">
        <v>72282000</v>
      </c>
      <c r="B793" s="19" t="s">
        <v>810</v>
      </c>
      <c r="C793" s="60" t="s">
        <v>17</v>
      </c>
      <c r="D793" s="60" t="s">
        <v>16</v>
      </c>
      <c r="E793" s="60">
        <v>2</v>
      </c>
    </row>
    <row r="794" spans="1:5" x14ac:dyDescent="0.25">
      <c r="A794" s="58">
        <v>72283019</v>
      </c>
      <c r="B794" s="19" t="s">
        <v>811</v>
      </c>
      <c r="C794" s="60" t="s">
        <v>17</v>
      </c>
      <c r="D794" s="60" t="s">
        <v>16</v>
      </c>
      <c r="E794" s="60">
        <v>2</v>
      </c>
    </row>
    <row r="795" spans="1:5" x14ac:dyDescent="0.25">
      <c r="A795" s="58">
        <v>72283022</v>
      </c>
      <c r="B795" s="19" t="s">
        <v>812</v>
      </c>
      <c r="C795" s="60" t="s">
        <v>17</v>
      </c>
      <c r="D795" s="60" t="s">
        <v>16</v>
      </c>
      <c r="E795" s="60">
        <v>2</v>
      </c>
    </row>
    <row r="796" spans="1:5" x14ac:dyDescent="0.25">
      <c r="A796" s="58">
        <v>72283029</v>
      </c>
      <c r="B796" s="19" t="s">
        <v>631</v>
      </c>
      <c r="C796" s="60" t="s">
        <v>17</v>
      </c>
      <c r="D796" s="60" t="s">
        <v>16</v>
      </c>
      <c r="E796" s="60">
        <v>2</v>
      </c>
    </row>
    <row r="797" spans="1:5" x14ac:dyDescent="0.25">
      <c r="A797" s="58">
        <v>72284000</v>
      </c>
      <c r="B797" s="19" t="s">
        <v>813</v>
      </c>
      <c r="C797" s="60" t="s">
        <v>17</v>
      </c>
      <c r="D797" s="60" t="s">
        <v>16</v>
      </c>
      <c r="E797" s="60">
        <v>2</v>
      </c>
    </row>
    <row r="798" spans="1:5" x14ac:dyDescent="0.25">
      <c r="A798" s="58">
        <v>72285090</v>
      </c>
      <c r="B798" s="19" t="s">
        <v>631</v>
      </c>
      <c r="C798" s="60" t="s">
        <v>17</v>
      </c>
      <c r="D798" s="60" t="s">
        <v>16</v>
      </c>
      <c r="E798" s="60">
        <v>2</v>
      </c>
    </row>
    <row r="799" spans="1:5" x14ac:dyDescent="0.25">
      <c r="A799" s="58">
        <v>72286011</v>
      </c>
      <c r="B799" s="19" t="s">
        <v>814</v>
      </c>
      <c r="C799" s="60" t="s">
        <v>17</v>
      </c>
      <c r="D799" s="60" t="s">
        <v>16</v>
      </c>
      <c r="E799" s="60">
        <v>2</v>
      </c>
    </row>
    <row r="800" spans="1:5" x14ac:dyDescent="0.25">
      <c r="A800" s="58">
        <v>72286012</v>
      </c>
      <c r="B800" s="19" t="s">
        <v>815</v>
      </c>
      <c r="C800" s="60" t="s">
        <v>17</v>
      </c>
      <c r="D800" s="60" t="s">
        <v>16</v>
      </c>
      <c r="E800" s="60">
        <v>2</v>
      </c>
    </row>
    <row r="801" spans="1:5" x14ac:dyDescent="0.25">
      <c r="A801" s="58">
        <v>72286094</v>
      </c>
      <c r="B801" s="19" t="s">
        <v>816</v>
      </c>
      <c r="C801" s="60" t="s">
        <v>17</v>
      </c>
      <c r="D801" s="60" t="s">
        <v>16</v>
      </c>
      <c r="E801" s="60">
        <v>2</v>
      </c>
    </row>
    <row r="802" spans="1:5" x14ac:dyDescent="0.25">
      <c r="A802" s="58">
        <v>72286099</v>
      </c>
      <c r="B802" s="19" t="s">
        <v>631</v>
      </c>
      <c r="C802" s="60" t="s">
        <v>17</v>
      </c>
      <c r="D802" s="60" t="s">
        <v>16</v>
      </c>
      <c r="E802" s="60">
        <v>2</v>
      </c>
    </row>
    <row r="803" spans="1:5" x14ac:dyDescent="0.25">
      <c r="A803" s="58">
        <v>72288090</v>
      </c>
      <c r="B803" s="19" t="s">
        <v>817</v>
      </c>
      <c r="C803" s="60" t="s">
        <v>17</v>
      </c>
      <c r="D803" s="60" t="s">
        <v>16</v>
      </c>
      <c r="E803" s="60">
        <v>2</v>
      </c>
    </row>
    <row r="804" spans="1:5" x14ac:dyDescent="0.25">
      <c r="A804" s="58">
        <v>72299016</v>
      </c>
      <c r="B804" s="19" t="s">
        <v>818</v>
      </c>
      <c r="C804" s="60" t="s">
        <v>17</v>
      </c>
      <c r="D804" s="60" t="s">
        <v>16</v>
      </c>
      <c r="E804" s="60">
        <v>2</v>
      </c>
    </row>
    <row r="805" spans="1:5" x14ac:dyDescent="0.25">
      <c r="A805" s="58">
        <v>72299032</v>
      </c>
      <c r="B805" s="19" t="s">
        <v>819</v>
      </c>
      <c r="C805" s="60" t="s">
        <v>17</v>
      </c>
      <c r="D805" s="60" t="s">
        <v>16</v>
      </c>
      <c r="E805" s="60">
        <v>2</v>
      </c>
    </row>
    <row r="806" spans="1:5" x14ac:dyDescent="0.25">
      <c r="A806" s="58">
        <v>72299040</v>
      </c>
      <c r="B806" s="19" t="s">
        <v>820</v>
      </c>
      <c r="C806" s="60" t="s">
        <v>17</v>
      </c>
      <c r="D806" s="60" t="s">
        <v>16</v>
      </c>
      <c r="E806" s="60">
        <v>2</v>
      </c>
    </row>
    <row r="807" spans="1:5" x14ac:dyDescent="0.25">
      <c r="A807" s="58">
        <v>72299090</v>
      </c>
      <c r="B807" s="19" t="s">
        <v>631</v>
      </c>
      <c r="C807" s="60" t="s">
        <v>17</v>
      </c>
      <c r="D807" s="60" t="s">
        <v>16</v>
      </c>
      <c r="E807" s="60">
        <v>2</v>
      </c>
    </row>
    <row r="808" spans="1:5" x14ac:dyDescent="0.25">
      <c r="A808" s="58">
        <v>73011000</v>
      </c>
      <c r="B808" s="19" t="s">
        <v>821</v>
      </c>
      <c r="C808" s="60" t="s">
        <v>17</v>
      </c>
      <c r="D808" s="60" t="s">
        <v>16</v>
      </c>
      <c r="E808" s="60">
        <v>2</v>
      </c>
    </row>
    <row r="809" spans="1:5" x14ac:dyDescent="0.25">
      <c r="A809" s="58">
        <v>73012010</v>
      </c>
      <c r="B809" s="61" t="s">
        <v>822</v>
      </c>
      <c r="C809" s="60" t="s">
        <v>17</v>
      </c>
      <c r="D809" s="60" t="s">
        <v>16</v>
      </c>
      <c r="E809" s="60">
        <v>2</v>
      </c>
    </row>
    <row r="810" spans="1:5" x14ac:dyDescent="0.25">
      <c r="A810" s="58">
        <v>73012090</v>
      </c>
      <c r="B810" s="19" t="s">
        <v>631</v>
      </c>
      <c r="C810" s="60" t="s">
        <v>17</v>
      </c>
      <c r="D810" s="60" t="s">
        <v>16</v>
      </c>
      <c r="E810" s="60">
        <v>2</v>
      </c>
    </row>
    <row r="811" spans="1:5" x14ac:dyDescent="0.25">
      <c r="A811" s="58">
        <v>73021010</v>
      </c>
      <c r="B811" s="19" t="s">
        <v>823</v>
      </c>
      <c r="C811" s="60" t="s">
        <v>17</v>
      </c>
      <c r="D811" s="60" t="s">
        <v>16</v>
      </c>
      <c r="E811" s="60">
        <v>2</v>
      </c>
    </row>
    <row r="812" spans="1:5" x14ac:dyDescent="0.25">
      <c r="A812" s="58">
        <v>73021090</v>
      </c>
      <c r="B812" s="19" t="s">
        <v>824</v>
      </c>
      <c r="C812" s="60" t="s">
        <v>17</v>
      </c>
      <c r="D812" s="60" t="s">
        <v>16</v>
      </c>
      <c r="E812" s="60">
        <v>2</v>
      </c>
    </row>
    <row r="813" spans="1:5" ht="30" x14ac:dyDescent="0.25">
      <c r="A813" s="58">
        <v>73023000</v>
      </c>
      <c r="B813" s="19" t="s">
        <v>825</v>
      </c>
      <c r="C813" s="60" t="s">
        <v>17</v>
      </c>
      <c r="D813" s="60" t="s">
        <v>16</v>
      </c>
      <c r="E813" s="60">
        <v>2</v>
      </c>
    </row>
    <row r="814" spans="1:5" x14ac:dyDescent="0.25">
      <c r="A814" s="58">
        <v>73029010</v>
      </c>
      <c r="B814" s="19" t="s">
        <v>826</v>
      </c>
      <c r="C814" s="60" t="s">
        <v>17</v>
      </c>
      <c r="D814" s="60" t="s">
        <v>16</v>
      </c>
      <c r="E814" s="60">
        <v>2</v>
      </c>
    </row>
    <row r="815" spans="1:5" x14ac:dyDescent="0.25">
      <c r="A815" s="58">
        <v>73029090</v>
      </c>
      <c r="B815" s="19" t="s">
        <v>631</v>
      </c>
      <c r="C815" s="60" t="s">
        <v>17</v>
      </c>
      <c r="D815" s="60" t="s">
        <v>16</v>
      </c>
      <c r="E815" s="60">
        <v>2</v>
      </c>
    </row>
    <row r="816" spans="1:5" x14ac:dyDescent="0.25">
      <c r="A816" s="58">
        <v>73030030</v>
      </c>
      <c r="B816" s="19" t="s">
        <v>827</v>
      </c>
      <c r="C816" s="60" t="s">
        <v>17</v>
      </c>
      <c r="D816" s="60" t="s">
        <v>16</v>
      </c>
      <c r="E816" s="60">
        <v>4</v>
      </c>
    </row>
    <row r="817" spans="1:5" x14ac:dyDescent="0.25">
      <c r="A817" s="58">
        <v>73030090</v>
      </c>
      <c r="B817" s="19" t="s">
        <v>631</v>
      </c>
      <c r="C817" s="60" t="s">
        <v>17</v>
      </c>
      <c r="D817" s="60" t="s">
        <v>16</v>
      </c>
      <c r="E817" s="60">
        <v>4</v>
      </c>
    </row>
    <row r="818" spans="1:5" x14ac:dyDescent="0.25">
      <c r="A818" s="58">
        <v>73041110</v>
      </c>
      <c r="B818" s="19" t="s">
        <v>828</v>
      </c>
      <c r="C818" s="60" t="s">
        <v>17</v>
      </c>
      <c r="D818" s="60" t="s">
        <v>16</v>
      </c>
      <c r="E818" s="60">
        <v>6</v>
      </c>
    </row>
    <row r="819" spans="1:5" x14ac:dyDescent="0.25">
      <c r="A819" s="58">
        <v>73041190</v>
      </c>
      <c r="B819" s="19" t="s">
        <v>788</v>
      </c>
      <c r="C819" s="60" t="s">
        <v>17</v>
      </c>
      <c r="D819" s="60" t="s">
        <v>16</v>
      </c>
      <c r="E819" s="60">
        <v>6</v>
      </c>
    </row>
    <row r="820" spans="1:5" x14ac:dyDescent="0.25">
      <c r="A820" s="58">
        <v>73041910</v>
      </c>
      <c r="B820" s="19" t="s">
        <v>829</v>
      </c>
      <c r="C820" s="60" t="s">
        <v>17</v>
      </c>
      <c r="D820" s="60" t="s">
        <v>16</v>
      </c>
      <c r="E820" s="60">
        <v>6</v>
      </c>
    </row>
    <row r="821" spans="1:5" x14ac:dyDescent="0.25">
      <c r="A821" s="58">
        <v>73041990</v>
      </c>
      <c r="B821" s="19" t="s">
        <v>788</v>
      </c>
      <c r="C821" s="60" t="s">
        <v>17</v>
      </c>
      <c r="D821" s="60" t="s">
        <v>16</v>
      </c>
      <c r="E821" s="60">
        <v>6</v>
      </c>
    </row>
    <row r="822" spans="1:5" x14ac:dyDescent="0.25">
      <c r="A822" s="58">
        <v>73042390</v>
      </c>
      <c r="B822" s="19" t="s">
        <v>788</v>
      </c>
      <c r="C822" s="60" t="s">
        <v>17</v>
      </c>
      <c r="D822" s="60" t="s">
        <v>16</v>
      </c>
      <c r="E822" s="60">
        <v>6</v>
      </c>
    </row>
    <row r="823" spans="1:5" x14ac:dyDescent="0.25">
      <c r="A823" s="58">
        <v>73042990</v>
      </c>
      <c r="B823" s="19" t="s">
        <v>788</v>
      </c>
      <c r="C823" s="60" t="s">
        <v>17</v>
      </c>
      <c r="D823" s="60" t="s">
        <v>16</v>
      </c>
      <c r="E823" s="60">
        <v>6</v>
      </c>
    </row>
    <row r="824" spans="1:5" ht="30" x14ac:dyDescent="0.25">
      <c r="A824" s="58">
        <v>73043119</v>
      </c>
      <c r="B824" s="19" t="s">
        <v>830</v>
      </c>
      <c r="C824" s="60" t="s">
        <v>17</v>
      </c>
      <c r="D824" s="60" t="s">
        <v>16</v>
      </c>
      <c r="E824" s="60">
        <v>6</v>
      </c>
    </row>
    <row r="825" spans="1:5" ht="30" x14ac:dyDescent="0.25">
      <c r="A825" s="58">
        <v>73043129</v>
      </c>
      <c r="B825" s="19" t="s">
        <v>831</v>
      </c>
      <c r="C825" s="60" t="s">
        <v>17</v>
      </c>
      <c r="D825" s="60" t="s">
        <v>16</v>
      </c>
      <c r="E825" s="60">
        <v>6</v>
      </c>
    </row>
    <row r="826" spans="1:5" ht="30" x14ac:dyDescent="0.25">
      <c r="A826" s="58">
        <v>73043919</v>
      </c>
      <c r="B826" s="19" t="s">
        <v>830</v>
      </c>
      <c r="C826" s="60" t="s">
        <v>17</v>
      </c>
      <c r="D826" s="60" t="s">
        <v>16</v>
      </c>
      <c r="E826" s="60">
        <v>6</v>
      </c>
    </row>
    <row r="827" spans="1:5" ht="30" x14ac:dyDescent="0.25">
      <c r="A827" s="58">
        <v>73043929</v>
      </c>
      <c r="B827" s="19" t="s">
        <v>831</v>
      </c>
      <c r="C827" s="60" t="s">
        <v>17</v>
      </c>
      <c r="D827" s="60" t="s">
        <v>16</v>
      </c>
      <c r="E827" s="60">
        <v>6</v>
      </c>
    </row>
    <row r="828" spans="1:5" ht="30" x14ac:dyDescent="0.25">
      <c r="A828" s="58">
        <v>73043939</v>
      </c>
      <c r="B828" s="19" t="s">
        <v>832</v>
      </c>
      <c r="C828" s="60" t="s">
        <v>17</v>
      </c>
      <c r="D828" s="60" t="s">
        <v>16</v>
      </c>
      <c r="E828" s="60">
        <v>6</v>
      </c>
    </row>
    <row r="829" spans="1:5" ht="45" x14ac:dyDescent="0.25">
      <c r="A829" s="58">
        <v>73044100</v>
      </c>
      <c r="B829" s="19" t="s">
        <v>833</v>
      </c>
      <c r="C829" s="60" t="s">
        <v>17</v>
      </c>
      <c r="D829" s="60" t="s">
        <v>16</v>
      </c>
      <c r="E829" s="60">
        <v>6</v>
      </c>
    </row>
    <row r="830" spans="1:5" ht="30" x14ac:dyDescent="0.25">
      <c r="A830" s="58">
        <v>73044900</v>
      </c>
      <c r="B830" s="19" t="s">
        <v>834</v>
      </c>
      <c r="C830" s="60" t="s">
        <v>17</v>
      </c>
      <c r="D830" s="60" t="s">
        <v>16</v>
      </c>
      <c r="E830" s="60">
        <v>6</v>
      </c>
    </row>
    <row r="831" spans="1:5" ht="30" x14ac:dyDescent="0.25">
      <c r="A831" s="58">
        <v>73045110</v>
      </c>
      <c r="B831" s="19" t="s">
        <v>835</v>
      </c>
      <c r="C831" s="60" t="s">
        <v>17</v>
      </c>
      <c r="D831" s="60" t="s">
        <v>16</v>
      </c>
      <c r="E831" s="60">
        <v>6</v>
      </c>
    </row>
    <row r="832" spans="1:5" ht="30" x14ac:dyDescent="0.25">
      <c r="A832" s="58">
        <v>73045910</v>
      </c>
      <c r="B832" s="19" t="s">
        <v>836</v>
      </c>
      <c r="C832" s="60" t="s">
        <v>17</v>
      </c>
      <c r="D832" s="60" t="s">
        <v>16</v>
      </c>
      <c r="E832" s="60">
        <v>6</v>
      </c>
    </row>
    <row r="833" spans="1:5" ht="30" x14ac:dyDescent="0.25">
      <c r="A833" s="58">
        <v>73045920</v>
      </c>
      <c r="B833" s="19" t="s">
        <v>837</v>
      </c>
      <c r="C833" s="60" t="s">
        <v>17</v>
      </c>
      <c r="D833" s="60" t="s">
        <v>16</v>
      </c>
      <c r="E833" s="60">
        <v>6</v>
      </c>
    </row>
    <row r="834" spans="1:5" ht="30" x14ac:dyDescent="0.25">
      <c r="A834" s="58">
        <v>73045930</v>
      </c>
      <c r="B834" s="19" t="s">
        <v>838</v>
      </c>
      <c r="C834" s="60" t="s">
        <v>17</v>
      </c>
      <c r="D834" s="60" t="s">
        <v>16</v>
      </c>
      <c r="E834" s="60">
        <v>6</v>
      </c>
    </row>
    <row r="835" spans="1:5" ht="30" x14ac:dyDescent="0.25">
      <c r="A835" s="58">
        <v>73049000</v>
      </c>
      <c r="B835" s="19" t="s">
        <v>839</v>
      </c>
      <c r="C835" s="60" t="s">
        <v>17</v>
      </c>
      <c r="D835" s="60" t="s">
        <v>16</v>
      </c>
      <c r="E835" s="60">
        <v>6</v>
      </c>
    </row>
    <row r="836" spans="1:5" ht="30" x14ac:dyDescent="0.25">
      <c r="A836" s="58">
        <v>73051119</v>
      </c>
      <c r="B836" s="19" t="s">
        <v>840</v>
      </c>
      <c r="C836" s="60" t="s">
        <v>17</v>
      </c>
      <c r="D836" s="60" t="s">
        <v>16</v>
      </c>
      <c r="E836" s="60">
        <v>6</v>
      </c>
    </row>
    <row r="837" spans="1:5" ht="30" x14ac:dyDescent="0.25">
      <c r="A837" s="58">
        <v>73051121</v>
      </c>
      <c r="B837" s="19" t="s">
        <v>841</v>
      </c>
      <c r="C837" s="60" t="s">
        <v>17</v>
      </c>
      <c r="D837" s="60" t="s">
        <v>16</v>
      </c>
      <c r="E837" s="60">
        <v>6</v>
      </c>
    </row>
    <row r="838" spans="1:5" ht="30" x14ac:dyDescent="0.25">
      <c r="A838" s="58">
        <v>73051129</v>
      </c>
      <c r="B838" s="19" t="s">
        <v>842</v>
      </c>
      <c r="C838" s="60" t="s">
        <v>17</v>
      </c>
      <c r="D838" s="60" t="s">
        <v>16</v>
      </c>
      <c r="E838" s="60">
        <v>6</v>
      </c>
    </row>
    <row r="839" spans="1:5" ht="30" x14ac:dyDescent="0.25">
      <c r="A839" s="58">
        <v>73051919</v>
      </c>
      <c r="B839" s="19" t="s">
        <v>843</v>
      </c>
      <c r="C839" s="60" t="s">
        <v>17</v>
      </c>
      <c r="D839" s="60" t="s">
        <v>16</v>
      </c>
      <c r="E839" s="60">
        <v>6</v>
      </c>
    </row>
    <row r="840" spans="1:5" ht="45" x14ac:dyDescent="0.25">
      <c r="A840" s="58">
        <v>73051921</v>
      </c>
      <c r="B840" s="19" t="s">
        <v>844</v>
      </c>
      <c r="C840" s="60" t="s">
        <v>17</v>
      </c>
      <c r="D840" s="60" t="s">
        <v>16</v>
      </c>
      <c r="E840" s="60">
        <v>6</v>
      </c>
    </row>
    <row r="841" spans="1:5" ht="45" x14ac:dyDescent="0.25">
      <c r="A841" s="58">
        <v>73051929</v>
      </c>
      <c r="B841" s="19" t="s">
        <v>845</v>
      </c>
      <c r="C841" s="60" t="s">
        <v>17</v>
      </c>
      <c r="D841" s="60" t="s">
        <v>16</v>
      </c>
      <c r="E841" s="60">
        <v>6</v>
      </c>
    </row>
    <row r="842" spans="1:5" ht="30" x14ac:dyDescent="0.25">
      <c r="A842" s="58">
        <v>73059099</v>
      </c>
      <c r="B842" s="19" t="s">
        <v>846</v>
      </c>
      <c r="C842" s="60" t="s">
        <v>17</v>
      </c>
      <c r="D842" s="60" t="s">
        <v>16</v>
      </c>
      <c r="E842" s="60">
        <v>6</v>
      </c>
    </row>
    <row r="843" spans="1:5" x14ac:dyDescent="0.25">
      <c r="A843" s="58">
        <v>73061100</v>
      </c>
      <c r="B843" s="19" t="s">
        <v>847</v>
      </c>
      <c r="C843" s="60" t="s">
        <v>17</v>
      </c>
      <c r="D843" s="60" t="s">
        <v>16</v>
      </c>
      <c r="E843" s="60">
        <v>6</v>
      </c>
    </row>
    <row r="844" spans="1:5" x14ac:dyDescent="0.25">
      <c r="A844" s="58">
        <v>73061911</v>
      </c>
      <c r="B844" s="19" t="s">
        <v>848</v>
      </c>
      <c r="C844" s="60" t="s">
        <v>17</v>
      </c>
      <c r="D844" s="60" t="s">
        <v>16</v>
      </c>
      <c r="E844" s="60">
        <v>6</v>
      </c>
    </row>
    <row r="845" spans="1:5" x14ac:dyDescent="0.25">
      <c r="A845" s="58">
        <v>73061919</v>
      </c>
      <c r="B845" s="19" t="s">
        <v>788</v>
      </c>
      <c r="C845" s="60" t="s">
        <v>17</v>
      </c>
      <c r="D845" s="60" t="s">
        <v>16</v>
      </c>
      <c r="E845" s="60">
        <v>6</v>
      </c>
    </row>
    <row r="846" spans="1:5" x14ac:dyDescent="0.25">
      <c r="A846" s="58">
        <v>73061929</v>
      </c>
      <c r="B846" s="19" t="s">
        <v>849</v>
      </c>
      <c r="C846" s="60" t="s">
        <v>17</v>
      </c>
      <c r="D846" s="60" t="s">
        <v>16</v>
      </c>
      <c r="E846" s="60">
        <v>6</v>
      </c>
    </row>
    <row r="847" spans="1:5" x14ac:dyDescent="0.25">
      <c r="A847" s="58">
        <v>73062100</v>
      </c>
      <c r="B847" s="61" t="s">
        <v>850</v>
      </c>
      <c r="C847" s="60" t="s">
        <v>17</v>
      </c>
      <c r="D847" s="60" t="s">
        <v>16</v>
      </c>
      <c r="E847" s="60">
        <v>6</v>
      </c>
    </row>
    <row r="848" spans="1:5" x14ac:dyDescent="0.25">
      <c r="A848" s="58">
        <v>73062919</v>
      </c>
      <c r="B848" s="19" t="s">
        <v>788</v>
      </c>
      <c r="C848" s="60" t="s">
        <v>17</v>
      </c>
      <c r="D848" s="60" t="s">
        <v>16</v>
      </c>
      <c r="E848" s="60">
        <v>6</v>
      </c>
    </row>
    <row r="849" spans="1:5" ht="30" x14ac:dyDescent="0.25">
      <c r="A849" s="58">
        <v>73063010</v>
      </c>
      <c r="B849" s="19" t="s">
        <v>851</v>
      </c>
      <c r="C849" s="60" t="s">
        <v>17</v>
      </c>
      <c r="D849" s="60" t="s">
        <v>16</v>
      </c>
      <c r="E849" s="60">
        <v>6</v>
      </c>
    </row>
    <row r="850" spans="1:5" ht="30" x14ac:dyDescent="0.25">
      <c r="A850" s="58">
        <v>73063090</v>
      </c>
      <c r="B850" s="19" t="s">
        <v>852</v>
      </c>
      <c r="C850" s="60" t="s">
        <v>17</v>
      </c>
      <c r="D850" s="60" t="s">
        <v>16</v>
      </c>
      <c r="E850" s="60">
        <v>6</v>
      </c>
    </row>
    <row r="851" spans="1:5" ht="30" x14ac:dyDescent="0.25">
      <c r="A851" s="58">
        <v>73064000</v>
      </c>
      <c r="B851" s="19" t="s">
        <v>853</v>
      </c>
      <c r="C851" s="60" t="s">
        <v>17</v>
      </c>
      <c r="D851" s="60" t="s">
        <v>16</v>
      </c>
      <c r="E851" s="60">
        <v>6</v>
      </c>
    </row>
    <row r="852" spans="1:5" x14ac:dyDescent="0.25">
      <c r="A852" s="58">
        <v>73066100</v>
      </c>
      <c r="B852" s="19" t="s">
        <v>854</v>
      </c>
      <c r="C852" s="60" t="s">
        <v>17</v>
      </c>
      <c r="D852" s="60" t="s">
        <v>16</v>
      </c>
      <c r="E852" s="60">
        <v>6</v>
      </c>
    </row>
    <row r="853" spans="1:5" ht="30" x14ac:dyDescent="0.25">
      <c r="A853" s="58">
        <v>73069019</v>
      </c>
      <c r="B853" s="19" t="s">
        <v>855</v>
      </c>
      <c r="C853" s="60" t="s">
        <v>17</v>
      </c>
      <c r="D853" s="60" t="s">
        <v>16</v>
      </c>
      <c r="E853" s="60">
        <v>6</v>
      </c>
    </row>
    <row r="854" spans="1:5" x14ac:dyDescent="0.25">
      <c r="A854" s="58">
        <v>73069090</v>
      </c>
      <c r="B854" s="19" t="s">
        <v>856</v>
      </c>
      <c r="C854" s="60" t="s">
        <v>17</v>
      </c>
      <c r="D854" s="60" t="s">
        <v>16</v>
      </c>
      <c r="E854" s="60">
        <v>6</v>
      </c>
    </row>
    <row r="855" spans="1:5" x14ac:dyDescent="0.25">
      <c r="A855" s="58">
        <v>73071110</v>
      </c>
      <c r="B855" s="19" t="s">
        <v>857</v>
      </c>
      <c r="C855" s="60" t="s">
        <v>17</v>
      </c>
      <c r="D855" s="60" t="s">
        <v>16</v>
      </c>
      <c r="E855" s="60">
        <v>4</v>
      </c>
    </row>
    <row r="856" spans="1:5" x14ac:dyDescent="0.25">
      <c r="A856" s="58">
        <v>73071120</v>
      </c>
      <c r="B856" s="19" t="s">
        <v>858</v>
      </c>
      <c r="C856" s="60" t="s">
        <v>17</v>
      </c>
      <c r="D856" s="60" t="s">
        <v>16</v>
      </c>
      <c r="E856" s="60">
        <v>4</v>
      </c>
    </row>
    <row r="857" spans="1:5" x14ac:dyDescent="0.25">
      <c r="A857" s="58">
        <v>73071190</v>
      </c>
      <c r="B857" s="19" t="s">
        <v>859</v>
      </c>
      <c r="C857" s="60" t="s">
        <v>17</v>
      </c>
      <c r="D857" s="60" t="s">
        <v>16</v>
      </c>
      <c r="E857" s="60">
        <v>4</v>
      </c>
    </row>
    <row r="858" spans="1:5" x14ac:dyDescent="0.25">
      <c r="A858" s="58">
        <v>73071900</v>
      </c>
      <c r="B858" s="19" t="s">
        <v>860</v>
      </c>
      <c r="C858" s="60" t="s">
        <v>17</v>
      </c>
      <c r="D858" s="60" t="s">
        <v>16</v>
      </c>
      <c r="E858" s="60">
        <v>4</v>
      </c>
    </row>
    <row r="859" spans="1:5" x14ac:dyDescent="0.25">
      <c r="A859" s="58">
        <v>73072100</v>
      </c>
      <c r="B859" s="19" t="s">
        <v>861</v>
      </c>
      <c r="C859" s="60" t="s">
        <v>17</v>
      </c>
      <c r="D859" s="60" t="s">
        <v>16</v>
      </c>
      <c r="E859" s="60">
        <v>5</v>
      </c>
    </row>
    <row r="860" spans="1:5" ht="30" x14ac:dyDescent="0.25">
      <c r="A860" s="58">
        <v>73072200</v>
      </c>
      <c r="B860" s="19" t="s">
        <v>862</v>
      </c>
      <c r="C860" s="60" t="s">
        <v>17</v>
      </c>
      <c r="D860" s="60" t="s">
        <v>16</v>
      </c>
      <c r="E860" s="60">
        <v>6</v>
      </c>
    </row>
    <row r="861" spans="1:5" x14ac:dyDescent="0.25">
      <c r="A861" s="58">
        <v>73072300</v>
      </c>
      <c r="B861" s="19" t="s">
        <v>863</v>
      </c>
      <c r="C861" s="60" t="s">
        <v>17</v>
      </c>
      <c r="D861" s="60" t="s">
        <v>16</v>
      </c>
      <c r="E861" s="60">
        <v>6</v>
      </c>
    </row>
    <row r="862" spans="1:5" x14ac:dyDescent="0.25">
      <c r="A862" s="58">
        <v>73072900</v>
      </c>
      <c r="B862" s="19" t="s">
        <v>864</v>
      </c>
      <c r="C862" s="60" t="s">
        <v>17</v>
      </c>
      <c r="D862" s="60" t="s">
        <v>16</v>
      </c>
      <c r="E862" s="60">
        <v>6</v>
      </c>
    </row>
    <row r="863" spans="1:5" x14ac:dyDescent="0.25">
      <c r="A863" s="58">
        <v>73079110</v>
      </c>
      <c r="B863" s="19" t="s">
        <v>865</v>
      </c>
      <c r="C863" s="60" t="s">
        <v>17</v>
      </c>
      <c r="D863" s="60" t="s">
        <v>16</v>
      </c>
      <c r="E863" s="60">
        <v>5</v>
      </c>
    </row>
    <row r="864" spans="1:5" x14ac:dyDescent="0.25">
      <c r="A864" s="58">
        <v>73079190</v>
      </c>
      <c r="B864" s="19" t="s">
        <v>866</v>
      </c>
      <c r="C864" s="60" t="s">
        <v>17</v>
      </c>
      <c r="D864" s="60" t="s">
        <v>16</v>
      </c>
      <c r="E864" s="60">
        <v>5</v>
      </c>
    </row>
    <row r="865" spans="1:5" x14ac:dyDescent="0.25">
      <c r="A865" s="58">
        <v>73079210</v>
      </c>
      <c r="B865" s="19" t="s">
        <v>865</v>
      </c>
      <c r="C865" s="60" t="s">
        <v>17</v>
      </c>
      <c r="D865" s="60" t="s">
        <v>16</v>
      </c>
      <c r="E865" s="60">
        <v>6</v>
      </c>
    </row>
    <row r="866" spans="1:5" x14ac:dyDescent="0.25">
      <c r="A866" s="58">
        <v>73079290</v>
      </c>
      <c r="B866" s="19" t="s">
        <v>866</v>
      </c>
      <c r="C866" s="60" t="s">
        <v>17</v>
      </c>
      <c r="D866" s="60" t="s">
        <v>16</v>
      </c>
      <c r="E866" s="60">
        <v>6</v>
      </c>
    </row>
    <row r="867" spans="1:5" x14ac:dyDescent="0.25">
      <c r="A867" s="58">
        <v>73079390</v>
      </c>
      <c r="B867" s="19" t="s">
        <v>867</v>
      </c>
      <c r="C867" s="60" t="s">
        <v>17</v>
      </c>
      <c r="D867" s="60" t="s">
        <v>16</v>
      </c>
      <c r="E867" s="60">
        <v>6</v>
      </c>
    </row>
    <row r="868" spans="1:5" x14ac:dyDescent="0.25">
      <c r="A868" s="58">
        <v>73079910</v>
      </c>
      <c r="B868" s="19" t="s">
        <v>865</v>
      </c>
      <c r="C868" s="60" t="s">
        <v>17</v>
      </c>
      <c r="D868" s="60" t="s">
        <v>16</v>
      </c>
      <c r="E868" s="60">
        <v>6</v>
      </c>
    </row>
    <row r="869" spans="1:5" x14ac:dyDescent="0.25">
      <c r="A869" s="58">
        <v>73079990</v>
      </c>
      <c r="B869" s="19" t="s">
        <v>866</v>
      </c>
      <c r="C869" s="60" t="s">
        <v>17</v>
      </c>
      <c r="D869" s="60" t="s">
        <v>16</v>
      </c>
      <c r="E869" s="60">
        <v>6</v>
      </c>
    </row>
    <row r="870" spans="1:5" x14ac:dyDescent="0.25">
      <c r="A870" s="58">
        <v>73081000</v>
      </c>
      <c r="B870" s="19" t="s">
        <v>868</v>
      </c>
      <c r="C870" s="60" t="s">
        <v>17</v>
      </c>
      <c r="D870" s="60" t="s">
        <v>16</v>
      </c>
      <c r="E870" s="60">
        <v>12</v>
      </c>
    </row>
    <row r="871" spans="1:5" ht="30" x14ac:dyDescent="0.25">
      <c r="A871" s="58">
        <v>73082011</v>
      </c>
      <c r="B871" s="19" t="s">
        <v>869</v>
      </c>
      <c r="C871" s="60" t="s">
        <v>17</v>
      </c>
      <c r="D871" s="60" t="s">
        <v>16</v>
      </c>
      <c r="E871" s="60">
        <v>12</v>
      </c>
    </row>
    <row r="872" spans="1:5" ht="30" x14ac:dyDescent="0.25">
      <c r="A872" s="58">
        <v>73082019</v>
      </c>
      <c r="B872" s="19" t="s">
        <v>870</v>
      </c>
      <c r="C872" s="60" t="s">
        <v>17</v>
      </c>
      <c r="D872" s="60" t="s">
        <v>16</v>
      </c>
      <c r="E872" s="60">
        <v>12</v>
      </c>
    </row>
    <row r="873" spans="1:5" x14ac:dyDescent="0.25">
      <c r="A873" s="58">
        <v>73082020</v>
      </c>
      <c r="B873" s="19" t="s">
        <v>871</v>
      </c>
      <c r="C873" s="60" t="s">
        <v>17</v>
      </c>
      <c r="D873" s="60" t="s">
        <v>16</v>
      </c>
      <c r="E873" s="60">
        <v>12</v>
      </c>
    </row>
    <row r="874" spans="1:5" ht="30" x14ac:dyDescent="0.25">
      <c r="A874" s="58">
        <v>73083000</v>
      </c>
      <c r="B874" s="19" t="s">
        <v>872</v>
      </c>
      <c r="C874" s="60" t="s">
        <v>17</v>
      </c>
      <c r="D874" s="60" t="s">
        <v>16</v>
      </c>
      <c r="E874" s="60">
        <v>12</v>
      </c>
    </row>
    <row r="875" spans="1:5" ht="30" x14ac:dyDescent="0.25">
      <c r="A875" s="58">
        <v>73084000</v>
      </c>
      <c r="B875" s="19" t="s">
        <v>873</v>
      </c>
      <c r="C875" s="60" t="s">
        <v>17</v>
      </c>
      <c r="D875" s="60" t="s">
        <v>16</v>
      </c>
      <c r="E875" s="60">
        <v>12</v>
      </c>
    </row>
    <row r="876" spans="1:5" ht="30" x14ac:dyDescent="0.25">
      <c r="A876" s="58">
        <v>73089010</v>
      </c>
      <c r="B876" s="19" t="s">
        <v>874</v>
      </c>
      <c r="C876" s="60" t="s">
        <v>17</v>
      </c>
      <c r="D876" s="60" t="s">
        <v>16</v>
      </c>
      <c r="E876" s="60">
        <v>12</v>
      </c>
    </row>
    <row r="877" spans="1:5" x14ac:dyDescent="0.25">
      <c r="A877" s="58">
        <v>73089040</v>
      </c>
      <c r="B877" s="19" t="s">
        <v>875</v>
      </c>
      <c r="C877" s="60" t="s">
        <v>17</v>
      </c>
      <c r="D877" s="60" t="s">
        <v>16</v>
      </c>
      <c r="E877" s="60">
        <v>12</v>
      </c>
    </row>
    <row r="878" spans="1:5" ht="30" x14ac:dyDescent="0.25">
      <c r="A878" s="58">
        <v>73089050</v>
      </c>
      <c r="B878" s="19" t="s">
        <v>876</v>
      </c>
      <c r="C878" s="60" t="s">
        <v>17</v>
      </c>
      <c r="D878" s="60" t="s">
        <v>16</v>
      </c>
      <c r="E878" s="60">
        <v>12</v>
      </c>
    </row>
    <row r="879" spans="1:5" x14ac:dyDescent="0.25">
      <c r="A879" s="58">
        <v>73089060</v>
      </c>
      <c r="B879" s="19" t="s">
        <v>877</v>
      </c>
      <c r="C879" s="60" t="s">
        <v>17</v>
      </c>
      <c r="D879" s="60" t="s">
        <v>16</v>
      </c>
      <c r="E879" s="60">
        <v>12</v>
      </c>
    </row>
    <row r="880" spans="1:5" ht="30" x14ac:dyDescent="0.25">
      <c r="A880" s="58">
        <v>73089070</v>
      </c>
      <c r="B880" s="19" t="s">
        <v>878</v>
      </c>
      <c r="C880" s="60" t="s">
        <v>17</v>
      </c>
      <c r="D880" s="60" t="s">
        <v>16</v>
      </c>
      <c r="E880" s="60">
        <v>12</v>
      </c>
    </row>
    <row r="881" spans="1:5" ht="30" x14ac:dyDescent="0.25">
      <c r="A881" s="58">
        <v>73089090</v>
      </c>
      <c r="B881" s="19" t="s">
        <v>879</v>
      </c>
      <c r="C881" s="60" t="s">
        <v>17</v>
      </c>
      <c r="D881" s="60" t="s">
        <v>16</v>
      </c>
      <c r="E881" s="60">
        <v>12</v>
      </c>
    </row>
    <row r="882" spans="1:5" x14ac:dyDescent="0.25">
      <c r="A882" s="58">
        <v>73090010</v>
      </c>
      <c r="B882" s="19" t="s">
        <v>880</v>
      </c>
      <c r="C882" s="60" t="s">
        <v>17</v>
      </c>
      <c r="D882" s="60" t="s">
        <v>16</v>
      </c>
      <c r="E882" s="60">
        <v>12</v>
      </c>
    </row>
    <row r="883" spans="1:5" x14ac:dyDescent="0.25">
      <c r="A883" s="58">
        <v>73090030</v>
      </c>
      <c r="B883" s="19" t="s">
        <v>881</v>
      </c>
      <c r="C883" s="60" t="s">
        <v>17</v>
      </c>
      <c r="D883" s="60" t="s">
        <v>16</v>
      </c>
      <c r="E883" s="60">
        <v>12</v>
      </c>
    </row>
    <row r="884" spans="1:5" x14ac:dyDescent="0.25">
      <c r="A884" s="58">
        <v>73090040</v>
      </c>
      <c r="B884" s="19" t="s">
        <v>882</v>
      </c>
      <c r="C884" s="60" t="s">
        <v>17</v>
      </c>
      <c r="D884" s="60" t="s">
        <v>16</v>
      </c>
      <c r="E884" s="60">
        <v>12</v>
      </c>
    </row>
    <row r="885" spans="1:5" x14ac:dyDescent="0.25">
      <c r="A885" s="58">
        <v>73090090</v>
      </c>
      <c r="B885" s="19" t="s">
        <v>883</v>
      </c>
      <c r="C885" s="60" t="s">
        <v>17</v>
      </c>
      <c r="D885" s="60" t="s">
        <v>16</v>
      </c>
      <c r="E885" s="60">
        <v>12</v>
      </c>
    </row>
    <row r="886" spans="1:5" x14ac:dyDescent="0.25">
      <c r="A886" s="58">
        <v>73101090</v>
      </c>
      <c r="B886" s="19" t="s">
        <v>631</v>
      </c>
      <c r="C886" s="60" t="s">
        <v>17</v>
      </c>
      <c r="D886" s="60" t="s">
        <v>16</v>
      </c>
      <c r="E886" s="60">
        <v>12</v>
      </c>
    </row>
    <row r="887" spans="1:5" x14ac:dyDescent="0.25">
      <c r="A887" s="58">
        <v>73102190</v>
      </c>
      <c r="B887" s="19" t="s">
        <v>631</v>
      </c>
      <c r="C887" s="60" t="s">
        <v>17</v>
      </c>
      <c r="D887" s="60" t="s">
        <v>16</v>
      </c>
      <c r="E887" s="60">
        <v>12</v>
      </c>
    </row>
    <row r="888" spans="1:5" x14ac:dyDescent="0.25">
      <c r="A888" s="58">
        <v>73102910</v>
      </c>
      <c r="B888" s="19" t="s">
        <v>884</v>
      </c>
      <c r="C888" s="60" t="s">
        <v>17</v>
      </c>
      <c r="D888" s="60" t="s">
        <v>16</v>
      </c>
      <c r="E888" s="60">
        <v>12</v>
      </c>
    </row>
    <row r="889" spans="1:5" x14ac:dyDescent="0.25">
      <c r="A889" s="58">
        <v>73102990</v>
      </c>
      <c r="B889" s="19" t="s">
        <v>631</v>
      </c>
      <c r="C889" s="60" t="s">
        <v>17</v>
      </c>
      <c r="D889" s="60" t="s">
        <v>16</v>
      </c>
      <c r="E889" s="60">
        <v>12</v>
      </c>
    </row>
    <row r="890" spans="1:5" x14ac:dyDescent="0.25">
      <c r="A890" s="58">
        <v>73110010</v>
      </c>
      <c r="B890" s="19" t="s">
        <v>885</v>
      </c>
      <c r="C890" s="60" t="s">
        <v>17</v>
      </c>
      <c r="D890" s="60" t="s">
        <v>16</v>
      </c>
      <c r="E890" s="60">
        <v>12</v>
      </c>
    </row>
    <row r="891" spans="1:5" ht="30" x14ac:dyDescent="0.25">
      <c r="A891" s="58">
        <v>73110020</v>
      </c>
      <c r="B891" s="19" t="s">
        <v>886</v>
      </c>
      <c r="C891" s="60" t="s">
        <v>17</v>
      </c>
      <c r="D891" s="60" t="s">
        <v>16</v>
      </c>
      <c r="E891" s="60">
        <v>12</v>
      </c>
    </row>
    <row r="892" spans="1:5" x14ac:dyDescent="0.25">
      <c r="A892" s="58">
        <v>73110030</v>
      </c>
      <c r="B892" s="19" t="s">
        <v>887</v>
      </c>
      <c r="C892" s="60" t="s">
        <v>17</v>
      </c>
      <c r="D892" s="60" t="s">
        <v>16</v>
      </c>
      <c r="E892" s="60">
        <v>12</v>
      </c>
    </row>
    <row r="893" spans="1:5" ht="30" x14ac:dyDescent="0.25">
      <c r="A893" s="58">
        <v>73110090</v>
      </c>
      <c r="B893" s="19" t="s">
        <v>888</v>
      </c>
      <c r="C893" s="60" t="s">
        <v>17</v>
      </c>
      <c r="D893" s="60" t="s">
        <v>16</v>
      </c>
      <c r="E893" s="60">
        <v>12</v>
      </c>
    </row>
    <row r="894" spans="1:5" x14ac:dyDescent="0.25">
      <c r="A894" s="58">
        <v>73121010</v>
      </c>
      <c r="B894" s="19" t="s">
        <v>889</v>
      </c>
      <c r="C894" s="60" t="s">
        <v>17</v>
      </c>
      <c r="D894" s="60" t="s">
        <v>16</v>
      </c>
      <c r="E894" s="60">
        <v>11</v>
      </c>
    </row>
    <row r="895" spans="1:5" x14ac:dyDescent="0.25">
      <c r="A895" s="58">
        <v>73121020</v>
      </c>
      <c r="B895" s="19" t="s">
        <v>890</v>
      </c>
      <c r="C895" s="60" t="s">
        <v>17</v>
      </c>
      <c r="D895" s="60" t="s">
        <v>16</v>
      </c>
      <c r="E895" s="60">
        <v>11</v>
      </c>
    </row>
    <row r="896" spans="1:5" x14ac:dyDescent="0.25">
      <c r="A896" s="58">
        <v>73121030</v>
      </c>
      <c r="B896" s="19" t="s">
        <v>891</v>
      </c>
      <c r="C896" s="60" t="s">
        <v>17</v>
      </c>
      <c r="D896" s="60" t="s">
        <v>16</v>
      </c>
      <c r="E896" s="60">
        <v>11</v>
      </c>
    </row>
    <row r="897" spans="1:5" x14ac:dyDescent="0.25">
      <c r="A897" s="58">
        <v>73121090</v>
      </c>
      <c r="B897" s="19" t="s">
        <v>892</v>
      </c>
      <c r="C897" s="60" t="s">
        <v>17</v>
      </c>
      <c r="D897" s="60" t="s">
        <v>16</v>
      </c>
      <c r="E897" s="60">
        <v>11</v>
      </c>
    </row>
    <row r="898" spans="1:5" ht="30" x14ac:dyDescent="0.25">
      <c r="A898" s="58">
        <v>73129000</v>
      </c>
      <c r="B898" s="19" t="s">
        <v>893</v>
      </c>
      <c r="C898" s="60" t="s">
        <v>17</v>
      </c>
      <c r="D898" s="60" t="s">
        <v>16</v>
      </c>
      <c r="E898" s="60">
        <v>11</v>
      </c>
    </row>
    <row r="899" spans="1:5" x14ac:dyDescent="0.25">
      <c r="A899" s="58">
        <v>73130010</v>
      </c>
      <c r="B899" s="19" t="s">
        <v>894</v>
      </c>
      <c r="C899" s="60" t="s">
        <v>17</v>
      </c>
      <c r="D899" s="60" t="s">
        <v>16</v>
      </c>
      <c r="E899" s="60">
        <v>11</v>
      </c>
    </row>
    <row r="900" spans="1:5" x14ac:dyDescent="0.25">
      <c r="A900" s="58">
        <v>73141200</v>
      </c>
      <c r="B900" s="19" t="s">
        <v>895</v>
      </c>
      <c r="C900" s="60" t="s">
        <v>17</v>
      </c>
      <c r="D900" s="60" t="s">
        <v>16</v>
      </c>
      <c r="E900" s="60">
        <v>11</v>
      </c>
    </row>
    <row r="901" spans="1:5" x14ac:dyDescent="0.25">
      <c r="A901" s="58">
        <v>73141490</v>
      </c>
      <c r="B901" s="19" t="s">
        <v>631</v>
      </c>
      <c r="C901" s="60" t="s">
        <v>17</v>
      </c>
      <c r="D901" s="60" t="s">
        <v>16</v>
      </c>
      <c r="E901" s="60">
        <v>11</v>
      </c>
    </row>
    <row r="902" spans="1:5" x14ac:dyDescent="0.25">
      <c r="A902" s="58">
        <v>73141910</v>
      </c>
      <c r="B902" s="19" t="s">
        <v>896</v>
      </c>
      <c r="C902" s="60" t="s">
        <v>17</v>
      </c>
      <c r="D902" s="60" t="s">
        <v>16</v>
      </c>
      <c r="E902" s="60">
        <v>11</v>
      </c>
    </row>
    <row r="903" spans="1:5" x14ac:dyDescent="0.25">
      <c r="A903" s="58">
        <v>73142090</v>
      </c>
      <c r="B903" s="61" t="s">
        <v>788</v>
      </c>
      <c r="C903" s="60" t="s">
        <v>17</v>
      </c>
      <c r="D903" s="60" t="s">
        <v>16</v>
      </c>
      <c r="E903" s="60">
        <v>11</v>
      </c>
    </row>
    <row r="904" spans="1:5" ht="45" x14ac:dyDescent="0.25">
      <c r="A904" s="58">
        <v>73143100</v>
      </c>
      <c r="B904" s="19" t="s">
        <v>897</v>
      </c>
      <c r="C904" s="60" t="s">
        <v>17</v>
      </c>
      <c r="D904" s="60" t="s">
        <v>16</v>
      </c>
      <c r="E904" s="60">
        <v>11</v>
      </c>
    </row>
    <row r="905" spans="1:5" x14ac:dyDescent="0.25">
      <c r="A905" s="58">
        <v>73144190</v>
      </c>
      <c r="B905" s="19" t="s">
        <v>631</v>
      </c>
      <c r="C905" s="60" t="s">
        <v>17</v>
      </c>
      <c r="D905" s="60" t="s">
        <v>16</v>
      </c>
      <c r="E905" s="60">
        <v>11</v>
      </c>
    </row>
    <row r="906" spans="1:5" x14ac:dyDescent="0.25">
      <c r="A906" s="58">
        <v>73144290</v>
      </c>
      <c r="B906" s="19" t="s">
        <v>631</v>
      </c>
      <c r="C906" s="60" t="s">
        <v>17</v>
      </c>
      <c r="D906" s="60" t="s">
        <v>16</v>
      </c>
      <c r="E906" s="60">
        <v>11</v>
      </c>
    </row>
    <row r="907" spans="1:5" x14ac:dyDescent="0.25">
      <c r="A907" s="58">
        <v>73151100</v>
      </c>
      <c r="B907" s="19" t="s">
        <v>898</v>
      </c>
      <c r="C907" s="60" t="s">
        <v>17</v>
      </c>
      <c r="D907" s="60" t="s">
        <v>16</v>
      </c>
      <c r="E907" s="60">
        <v>15</v>
      </c>
    </row>
    <row r="908" spans="1:5" x14ac:dyDescent="0.25">
      <c r="A908" s="58">
        <v>73151290</v>
      </c>
      <c r="B908" s="19" t="s">
        <v>899</v>
      </c>
      <c r="C908" s="60" t="s">
        <v>17</v>
      </c>
      <c r="D908" s="60" t="s">
        <v>16</v>
      </c>
      <c r="E908" s="60">
        <v>15</v>
      </c>
    </row>
    <row r="909" spans="1:5" x14ac:dyDescent="0.25">
      <c r="A909" s="58">
        <v>73158900</v>
      </c>
      <c r="B909" s="19" t="s">
        <v>900</v>
      </c>
      <c r="C909" s="60" t="s">
        <v>17</v>
      </c>
      <c r="D909" s="60" t="s">
        <v>16</v>
      </c>
      <c r="E909" s="60">
        <v>12</v>
      </c>
    </row>
    <row r="910" spans="1:5" x14ac:dyDescent="0.25">
      <c r="A910" s="58">
        <v>73159000</v>
      </c>
      <c r="B910" s="19" t="s">
        <v>901</v>
      </c>
      <c r="C910" s="60" t="s">
        <v>17</v>
      </c>
      <c r="D910" s="60" t="s">
        <v>16</v>
      </c>
      <c r="E910" s="60">
        <v>12</v>
      </c>
    </row>
    <row r="911" spans="1:5" x14ac:dyDescent="0.25">
      <c r="A911" s="58">
        <v>73160010</v>
      </c>
      <c r="B911" s="19" t="s">
        <v>902</v>
      </c>
      <c r="C911" s="60" t="s">
        <v>17</v>
      </c>
      <c r="D911" s="60" t="s">
        <v>16</v>
      </c>
      <c r="E911" s="60">
        <v>12</v>
      </c>
    </row>
    <row r="912" spans="1:5" x14ac:dyDescent="0.25">
      <c r="A912" s="58">
        <v>73170011</v>
      </c>
      <c r="B912" s="61" t="s">
        <v>903</v>
      </c>
      <c r="C912" s="60" t="s">
        <v>17</v>
      </c>
      <c r="D912" s="60" t="s">
        <v>16</v>
      </c>
      <c r="E912" s="60">
        <v>11</v>
      </c>
    </row>
    <row r="913" spans="1:5" x14ac:dyDescent="0.25">
      <c r="A913" s="58">
        <v>73170013</v>
      </c>
      <c r="B913" s="19" t="s">
        <v>904</v>
      </c>
      <c r="C913" s="60" t="s">
        <v>17</v>
      </c>
      <c r="D913" s="60" t="s">
        <v>16</v>
      </c>
      <c r="E913" s="60">
        <v>11</v>
      </c>
    </row>
    <row r="914" spans="1:5" x14ac:dyDescent="0.25">
      <c r="A914" s="58">
        <v>73170019</v>
      </c>
      <c r="B914" s="19" t="s">
        <v>905</v>
      </c>
      <c r="C914" s="60" t="s">
        <v>17</v>
      </c>
      <c r="D914" s="60" t="s">
        <v>16</v>
      </c>
      <c r="E914" s="60">
        <v>11</v>
      </c>
    </row>
    <row r="915" spans="1:5" x14ac:dyDescent="0.25">
      <c r="A915" s="58">
        <v>73181110</v>
      </c>
      <c r="B915" s="19" t="s">
        <v>906</v>
      </c>
      <c r="C915" s="60" t="s">
        <v>17</v>
      </c>
      <c r="D915" s="60" t="s">
        <v>16</v>
      </c>
      <c r="E915" s="60">
        <v>11</v>
      </c>
    </row>
    <row r="916" spans="1:5" x14ac:dyDescent="0.25">
      <c r="A916" s="58">
        <v>73181190</v>
      </c>
      <c r="B916" s="19" t="s">
        <v>907</v>
      </c>
      <c r="C916" s="60" t="s">
        <v>17</v>
      </c>
      <c r="D916" s="60" t="s">
        <v>16</v>
      </c>
      <c r="E916" s="60">
        <v>11</v>
      </c>
    </row>
    <row r="917" spans="1:5" x14ac:dyDescent="0.25">
      <c r="A917" s="58">
        <v>73181200</v>
      </c>
      <c r="B917" s="19" t="s">
        <v>908</v>
      </c>
      <c r="C917" s="60" t="s">
        <v>17</v>
      </c>
      <c r="D917" s="60" t="s">
        <v>16</v>
      </c>
      <c r="E917" s="60">
        <v>11</v>
      </c>
    </row>
    <row r="918" spans="1:5" x14ac:dyDescent="0.25">
      <c r="A918" s="58">
        <v>73181400</v>
      </c>
      <c r="B918" s="19" t="s">
        <v>909</v>
      </c>
      <c r="C918" s="60" t="s">
        <v>17</v>
      </c>
      <c r="D918" s="60" t="s">
        <v>16</v>
      </c>
      <c r="E918" s="60">
        <v>11</v>
      </c>
    </row>
    <row r="919" spans="1:5" ht="30" x14ac:dyDescent="0.25">
      <c r="A919" s="58">
        <v>73181500</v>
      </c>
      <c r="B919" s="19" t="s">
        <v>910</v>
      </c>
      <c r="C919" s="60" t="s">
        <v>17</v>
      </c>
      <c r="D919" s="60" t="s">
        <v>16</v>
      </c>
      <c r="E919" s="60">
        <v>11</v>
      </c>
    </row>
    <row r="920" spans="1:5" x14ac:dyDescent="0.25">
      <c r="A920" s="58">
        <v>73181600</v>
      </c>
      <c r="B920" s="19" t="s">
        <v>911</v>
      </c>
      <c r="C920" s="60" t="s">
        <v>17</v>
      </c>
      <c r="D920" s="60" t="s">
        <v>16</v>
      </c>
      <c r="E920" s="60">
        <v>11</v>
      </c>
    </row>
    <row r="921" spans="1:5" x14ac:dyDescent="0.25">
      <c r="A921" s="58">
        <v>73181900</v>
      </c>
      <c r="B921" s="19" t="s">
        <v>912</v>
      </c>
      <c r="C921" s="60" t="s">
        <v>17</v>
      </c>
      <c r="D921" s="60" t="s">
        <v>16</v>
      </c>
      <c r="E921" s="60">
        <v>11</v>
      </c>
    </row>
    <row r="922" spans="1:5" ht="30" x14ac:dyDescent="0.25">
      <c r="A922" s="58">
        <v>73182100</v>
      </c>
      <c r="B922" s="19" t="s">
        <v>913</v>
      </c>
      <c r="C922" s="60" t="s">
        <v>17</v>
      </c>
      <c r="D922" s="60" t="s">
        <v>16</v>
      </c>
      <c r="E922" s="60">
        <v>11</v>
      </c>
    </row>
    <row r="923" spans="1:5" x14ac:dyDescent="0.25">
      <c r="A923" s="58">
        <v>73182200</v>
      </c>
      <c r="B923" s="19" t="s">
        <v>914</v>
      </c>
      <c r="C923" s="60" t="s">
        <v>17</v>
      </c>
      <c r="D923" s="60" t="s">
        <v>16</v>
      </c>
      <c r="E923" s="60">
        <v>11</v>
      </c>
    </row>
    <row r="924" spans="1:5" x14ac:dyDescent="0.25">
      <c r="A924" s="58">
        <v>73182300</v>
      </c>
      <c r="B924" s="19" t="s">
        <v>915</v>
      </c>
      <c r="C924" s="60" t="s">
        <v>17</v>
      </c>
      <c r="D924" s="60" t="s">
        <v>16</v>
      </c>
      <c r="E924" s="60">
        <v>11</v>
      </c>
    </row>
    <row r="925" spans="1:5" x14ac:dyDescent="0.25">
      <c r="A925" s="58">
        <v>73182400</v>
      </c>
      <c r="B925" s="19" t="s">
        <v>916</v>
      </c>
      <c r="C925" s="60" t="s">
        <v>17</v>
      </c>
      <c r="D925" s="60" t="s">
        <v>16</v>
      </c>
      <c r="E925" s="60">
        <v>11</v>
      </c>
    </row>
    <row r="926" spans="1:5" x14ac:dyDescent="0.25">
      <c r="A926" s="58">
        <v>73182910</v>
      </c>
      <c r="B926" s="19" t="s">
        <v>917</v>
      </c>
      <c r="C926" s="60" t="s">
        <v>17</v>
      </c>
      <c r="D926" s="60" t="s">
        <v>16</v>
      </c>
      <c r="E926" s="60">
        <v>11</v>
      </c>
    </row>
    <row r="927" spans="1:5" x14ac:dyDescent="0.25">
      <c r="A927" s="58">
        <v>73182990</v>
      </c>
      <c r="B927" s="19" t="s">
        <v>918</v>
      </c>
      <c r="C927" s="60" t="s">
        <v>17</v>
      </c>
      <c r="D927" s="60" t="s">
        <v>16</v>
      </c>
      <c r="E927" s="60">
        <v>11</v>
      </c>
    </row>
    <row r="928" spans="1:5" x14ac:dyDescent="0.25">
      <c r="A928" s="58">
        <v>73199000</v>
      </c>
      <c r="B928" s="19" t="s">
        <v>919</v>
      </c>
      <c r="C928" s="60" t="s">
        <v>17</v>
      </c>
      <c r="D928" s="60" t="s">
        <v>16</v>
      </c>
      <c r="E928" s="60">
        <v>12</v>
      </c>
    </row>
    <row r="929" spans="1:5" x14ac:dyDescent="0.25">
      <c r="A929" s="58">
        <v>73201011</v>
      </c>
      <c r="B929" s="19" t="s">
        <v>920</v>
      </c>
      <c r="C929" s="60" t="s">
        <v>17</v>
      </c>
      <c r="D929" s="60" t="s">
        <v>16</v>
      </c>
      <c r="E929" s="60">
        <v>11</v>
      </c>
    </row>
    <row r="930" spans="1:5" x14ac:dyDescent="0.25">
      <c r="A930" s="58">
        <v>73201019</v>
      </c>
      <c r="B930" s="19" t="s">
        <v>921</v>
      </c>
      <c r="C930" s="60" t="s">
        <v>17</v>
      </c>
      <c r="D930" s="60" t="s">
        <v>16</v>
      </c>
      <c r="E930" s="60">
        <v>11</v>
      </c>
    </row>
    <row r="931" spans="1:5" x14ac:dyDescent="0.25">
      <c r="A931" s="58">
        <v>73201020</v>
      </c>
      <c r="B931" s="19" t="s">
        <v>922</v>
      </c>
      <c r="C931" s="60" t="s">
        <v>17</v>
      </c>
      <c r="D931" s="60" t="s">
        <v>16</v>
      </c>
      <c r="E931" s="60">
        <v>11</v>
      </c>
    </row>
    <row r="932" spans="1:5" x14ac:dyDescent="0.25">
      <c r="A932" s="58">
        <v>73202000</v>
      </c>
      <c r="B932" s="19" t="s">
        <v>923</v>
      </c>
      <c r="C932" s="60" t="s">
        <v>17</v>
      </c>
      <c r="D932" s="60" t="s">
        <v>16</v>
      </c>
      <c r="E932" s="60">
        <v>11</v>
      </c>
    </row>
    <row r="933" spans="1:5" x14ac:dyDescent="0.25">
      <c r="A933" s="58">
        <v>73209010</v>
      </c>
      <c r="B933" s="19" t="s">
        <v>924</v>
      </c>
      <c r="C933" s="60" t="s">
        <v>17</v>
      </c>
      <c r="D933" s="60" t="s">
        <v>16</v>
      </c>
      <c r="E933" s="60">
        <v>11</v>
      </c>
    </row>
    <row r="934" spans="1:5" x14ac:dyDescent="0.25">
      <c r="A934" s="58">
        <v>73209020</v>
      </c>
      <c r="B934" s="19" t="s">
        <v>925</v>
      </c>
      <c r="C934" s="60" t="s">
        <v>17</v>
      </c>
      <c r="D934" s="60" t="s">
        <v>16</v>
      </c>
      <c r="E934" s="60">
        <v>11</v>
      </c>
    </row>
    <row r="935" spans="1:5" x14ac:dyDescent="0.25">
      <c r="A935" s="58">
        <v>73209090</v>
      </c>
      <c r="B935" s="19" t="s">
        <v>926</v>
      </c>
      <c r="C935" s="60" t="s">
        <v>17</v>
      </c>
      <c r="D935" s="60" t="s">
        <v>16</v>
      </c>
      <c r="E935" s="60">
        <v>11</v>
      </c>
    </row>
    <row r="936" spans="1:5" x14ac:dyDescent="0.25">
      <c r="A936" s="58">
        <v>73211110</v>
      </c>
      <c r="B936" s="19" t="s">
        <v>927</v>
      </c>
      <c r="C936" s="60" t="s">
        <v>17</v>
      </c>
      <c r="D936" s="60" t="s">
        <v>16</v>
      </c>
      <c r="E936" s="60">
        <v>22</v>
      </c>
    </row>
    <row r="937" spans="1:5" x14ac:dyDescent="0.25">
      <c r="A937" s="58">
        <v>73211120</v>
      </c>
      <c r="B937" s="19" t="s">
        <v>928</v>
      </c>
      <c r="C937" s="60" t="s">
        <v>17</v>
      </c>
      <c r="D937" s="60" t="s">
        <v>16</v>
      </c>
      <c r="E937" s="60">
        <v>22</v>
      </c>
    </row>
    <row r="938" spans="1:5" x14ac:dyDescent="0.25">
      <c r="A938" s="58">
        <v>73211190</v>
      </c>
      <c r="B938" s="19" t="s">
        <v>929</v>
      </c>
      <c r="C938" s="60" t="s">
        <v>17</v>
      </c>
      <c r="D938" s="60" t="s">
        <v>16</v>
      </c>
      <c r="E938" s="60">
        <v>22</v>
      </c>
    </row>
    <row r="939" spans="1:5" x14ac:dyDescent="0.25">
      <c r="A939" s="58">
        <v>73211220</v>
      </c>
      <c r="B939" s="19" t="s">
        <v>928</v>
      </c>
      <c r="C939" s="60" t="s">
        <v>17</v>
      </c>
      <c r="D939" s="60" t="s">
        <v>16</v>
      </c>
      <c r="E939" s="60">
        <v>22</v>
      </c>
    </row>
    <row r="940" spans="1:5" x14ac:dyDescent="0.25">
      <c r="A940" s="58">
        <v>73218990</v>
      </c>
      <c r="B940" s="19" t="s">
        <v>631</v>
      </c>
      <c r="C940" s="60" t="s">
        <v>17</v>
      </c>
      <c r="D940" s="60" t="s">
        <v>16</v>
      </c>
      <c r="E940" s="60">
        <v>22</v>
      </c>
    </row>
    <row r="941" spans="1:5" ht="30" x14ac:dyDescent="0.25">
      <c r="A941" s="58">
        <v>73219000</v>
      </c>
      <c r="B941" s="19" t="s">
        <v>930</v>
      </c>
      <c r="C941" s="60" t="s">
        <v>17</v>
      </c>
      <c r="D941" s="60" t="s">
        <v>16</v>
      </c>
      <c r="E941" s="60">
        <v>22</v>
      </c>
    </row>
    <row r="942" spans="1:5" x14ac:dyDescent="0.25">
      <c r="A942" s="58">
        <v>73221900</v>
      </c>
      <c r="B942" s="19" t="s">
        <v>931</v>
      </c>
      <c r="C942" s="60" t="s">
        <v>17</v>
      </c>
      <c r="D942" s="60" t="s">
        <v>16</v>
      </c>
      <c r="E942" s="60">
        <v>22</v>
      </c>
    </row>
    <row r="943" spans="1:5" x14ac:dyDescent="0.25">
      <c r="A943" s="58">
        <v>73229010</v>
      </c>
      <c r="B943" s="61" t="s">
        <v>932</v>
      </c>
      <c r="C943" s="60" t="s">
        <v>17</v>
      </c>
      <c r="D943" s="60" t="s">
        <v>16</v>
      </c>
      <c r="E943" s="60">
        <v>22</v>
      </c>
    </row>
    <row r="944" spans="1:5" ht="30" x14ac:dyDescent="0.25">
      <c r="A944" s="58">
        <v>73231000</v>
      </c>
      <c r="B944" s="19" t="s">
        <v>933</v>
      </c>
      <c r="C944" s="60" t="s">
        <v>17</v>
      </c>
      <c r="D944" s="60" t="s">
        <v>16</v>
      </c>
      <c r="E944" s="60">
        <v>9</v>
      </c>
    </row>
    <row r="945" spans="1:5" x14ac:dyDescent="0.25">
      <c r="A945" s="58">
        <v>73239110</v>
      </c>
      <c r="B945" s="61" t="s">
        <v>934</v>
      </c>
      <c r="C945" s="60" t="s">
        <v>17</v>
      </c>
      <c r="D945" s="60" t="s">
        <v>16</v>
      </c>
      <c r="E945" s="60">
        <v>4</v>
      </c>
    </row>
    <row r="946" spans="1:5" x14ac:dyDescent="0.25">
      <c r="A946" s="58">
        <v>73239190</v>
      </c>
      <c r="B946" s="19" t="s">
        <v>935</v>
      </c>
      <c r="C946" s="60" t="s">
        <v>17</v>
      </c>
      <c r="D946" s="60" t="s">
        <v>16</v>
      </c>
      <c r="E946" s="60">
        <v>4</v>
      </c>
    </row>
    <row r="947" spans="1:5" ht="30" x14ac:dyDescent="0.25">
      <c r="A947" s="58">
        <v>73239200</v>
      </c>
      <c r="B947" s="19" t="s">
        <v>936</v>
      </c>
      <c r="C947" s="60" t="s">
        <v>17</v>
      </c>
      <c r="D947" s="60" t="s">
        <v>16</v>
      </c>
      <c r="E947" s="60">
        <v>4</v>
      </c>
    </row>
    <row r="948" spans="1:5" x14ac:dyDescent="0.25">
      <c r="A948" s="58">
        <v>73239310</v>
      </c>
      <c r="B948" s="19" t="s">
        <v>937</v>
      </c>
      <c r="C948" s="60" t="s">
        <v>17</v>
      </c>
      <c r="D948" s="60" t="s">
        <v>16</v>
      </c>
      <c r="E948" s="60">
        <v>9</v>
      </c>
    </row>
    <row r="949" spans="1:5" x14ac:dyDescent="0.25">
      <c r="A949" s="58">
        <v>73239390</v>
      </c>
      <c r="B949" s="19" t="s">
        <v>938</v>
      </c>
      <c r="C949" s="60" t="s">
        <v>17</v>
      </c>
      <c r="D949" s="60" t="s">
        <v>16</v>
      </c>
      <c r="E949" s="60">
        <v>9</v>
      </c>
    </row>
    <row r="950" spans="1:5" x14ac:dyDescent="0.25">
      <c r="A950" s="58">
        <v>73239410</v>
      </c>
      <c r="B950" s="61" t="s">
        <v>939</v>
      </c>
      <c r="C950" s="60" t="s">
        <v>17</v>
      </c>
      <c r="D950" s="60" t="s">
        <v>16</v>
      </c>
      <c r="E950" s="60">
        <v>9</v>
      </c>
    </row>
    <row r="951" spans="1:5" x14ac:dyDescent="0.25">
      <c r="A951" s="58">
        <v>73239420</v>
      </c>
      <c r="B951" s="19" t="s">
        <v>940</v>
      </c>
      <c r="C951" s="60" t="s">
        <v>17</v>
      </c>
      <c r="D951" s="60" t="s">
        <v>16</v>
      </c>
      <c r="E951" s="60">
        <v>9</v>
      </c>
    </row>
    <row r="952" spans="1:5" ht="30" x14ac:dyDescent="0.25">
      <c r="A952" s="58">
        <v>73239490</v>
      </c>
      <c r="B952" s="19" t="s">
        <v>941</v>
      </c>
      <c r="C952" s="60" t="s">
        <v>17</v>
      </c>
      <c r="D952" s="60" t="s">
        <v>16</v>
      </c>
      <c r="E952" s="60">
        <v>9</v>
      </c>
    </row>
    <row r="953" spans="1:5" x14ac:dyDescent="0.25">
      <c r="A953" s="58">
        <v>73239910</v>
      </c>
      <c r="B953" s="61" t="s">
        <v>942</v>
      </c>
      <c r="C953" s="60" t="s">
        <v>17</v>
      </c>
      <c r="D953" s="60" t="s">
        <v>16</v>
      </c>
      <c r="E953" s="60">
        <v>9</v>
      </c>
    </row>
    <row r="954" spans="1:5" x14ac:dyDescent="0.25">
      <c r="A954" s="58">
        <v>73239920</v>
      </c>
      <c r="B954" s="19" t="s">
        <v>943</v>
      </c>
      <c r="C954" s="60" t="s">
        <v>17</v>
      </c>
      <c r="D954" s="60" t="s">
        <v>16</v>
      </c>
      <c r="E954" s="60">
        <v>9</v>
      </c>
    </row>
    <row r="955" spans="1:5" ht="30" x14ac:dyDescent="0.25">
      <c r="A955" s="58">
        <v>73239990</v>
      </c>
      <c r="B955" s="19" t="s">
        <v>944</v>
      </c>
      <c r="C955" s="60" t="s">
        <v>17</v>
      </c>
      <c r="D955" s="60" t="s">
        <v>16</v>
      </c>
      <c r="E955" s="60">
        <v>9</v>
      </c>
    </row>
    <row r="956" spans="1:5" x14ac:dyDescent="0.25">
      <c r="A956" s="58">
        <v>73241000</v>
      </c>
      <c r="B956" s="19" t="s">
        <v>945</v>
      </c>
      <c r="C956" s="60" t="s">
        <v>17</v>
      </c>
      <c r="D956" s="60" t="s">
        <v>16</v>
      </c>
      <c r="E956" s="60">
        <v>9</v>
      </c>
    </row>
    <row r="957" spans="1:5" x14ac:dyDescent="0.25">
      <c r="A957" s="58">
        <v>73242900</v>
      </c>
      <c r="B957" s="19" t="s">
        <v>946</v>
      </c>
      <c r="C957" s="60" t="s">
        <v>17</v>
      </c>
      <c r="D957" s="60" t="s">
        <v>16</v>
      </c>
      <c r="E957" s="60">
        <v>9</v>
      </c>
    </row>
    <row r="958" spans="1:5" x14ac:dyDescent="0.25">
      <c r="A958" s="58">
        <v>73249000</v>
      </c>
      <c r="B958" s="19" t="s">
        <v>947</v>
      </c>
      <c r="C958" s="60" t="s">
        <v>17</v>
      </c>
      <c r="D958" s="60" t="s">
        <v>16</v>
      </c>
      <c r="E958" s="60">
        <v>9</v>
      </c>
    </row>
    <row r="959" spans="1:5" x14ac:dyDescent="0.25">
      <c r="A959" s="58">
        <v>73251000</v>
      </c>
      <c r="B959" s="19" t="s">
        <v>948</v>
      </c>
      <c r="C959" s="60" t="s">
        <v>17</v>
      </c>
      <c r="D959" s="60" t="s">
        <v>16</v>
      </c>
      <c r="E959" s="60">
        <v>4</v>
      </c>
    </row>
    <row r="960" spans="1:5" ht="30" x14ac:dyDescent="0.25">
      <c r="A960" s="58">
        <v>73259100</v>
      </c>
      <c r="B960" s="19" t="s">
        <v>949</v>
      </c>
      <c r="C960" s="60" t="s">
        <v>17</v>
      </c>
      <c r="D960" s="60" t="s">
        <v>16</v>
      </c>
      <c r="E960" s="60">
        <v>4</v>
      </c>
    </row>
    <row r="961" spans="1:5" x14ac:dyDescent="0.25">
      <c r="A961" s="58">
        <v>73259910</v>
      </c>
      <c r="B961" s="19" t="s">
        <v>950</v>
      </c>
      <c r="C961" s="60" t="s">
        <v>17</v>
      </c>
      <c r="D961" s="60" t="s">
        <v>16</v>
      </c>
      <c r="E961" s="60">
        <v>4</v>
      </c>
    </row>
    <row r="962" spans="1:5" x14ac:dyDescent="0.25">
      <c r="A962" s="58">
        <v>73259920</v>
      </c>
      <c r="B962" s="19" t="s">
        <v>951</v>
      </c>
      <c r="C962" s="60" t="s">
        <v>17</v>
      </c>
      <c r="D962" s="60" t="s">
        <v>16</v>
      </c>
      <c r="E962" s="60">
        <v>4</v>
      </c>
    </row>
    <row r="963" spans="1:5" x14ac:dyDescent="0.25">
      <c r="A963" s="58">
        <v>73259930</v>
      </c>
      <c r="B963" s="19" t="s">
        <v>952</v>
      </c>
      <c r="C963" s="60" t="s">
        <v>17</v>
      </c>
      <c r="D963" s="60" t="s">
        <v>16</v>
      </c>
      <c r="E963" s="60">
        <v>4</v>
      </c>
    </row>
    <row r="964" spans="1:5" x14ac:dyDescent="0.25">
      <c r="A964" s="58">
        <v>73259992</v>
      </c>
      <c r="B964" s="19" t="s">
        <v>953</v>
      </c>
      <c r="C964" s="60" t="s">
        <v>17</v>
      </c>
      <c r="D964" s="60" t="s">
        <v>16</v>
      </c>
      <c r="E964" s="60">
        <v>4</v>
      </c>
    </row>
    <row r="965" spans="1:5" ht="30" x14ac:dyDescent="0.25">
      <c r="A965" s="58">
        <v>73259993</v>
      </c>
      <c r="B965" s="19" t="s">
        <v>954</v>
      </c>
      <c r="C965" s="60" t="s">
        <v>17</v>
      </c>
      <c r="D965" s="60" t="s">
        <v>16</v>
      </c>
      <c r="E965" s="60">
        <v>4</v>
      </c>
    </row>
    <row r="966" spans="1:5" x14ac:dyDescent="0.25">
      <c r="A966" s="58">
        <v>73259999</v>
      </c>
      <c r="B966" s="19" t="s">
        <v>955</v>
      </c>
      <c r="C966" s="60" t="s">
        <v>17</v>
      </c>
      <c r="D966" s="60" t="s">
        <v>16</v>
      </c>
      <c r="E966" s="60">
        <v>4</v>
      </c>
    </row>
    <row r="967" spans="1:5" ht="45" x14ac:dyDescent="0.25">
      <c r="A967" s="58">
        <v>73261910</v>
      </c>
      <c r="B967" s="19" t="s">
        <v>956</v>
      </c>
      <c r="C967" s="60" t="s">
        <v>17</v>
      </c>
      <c r="D967" s="60" t="s">
        <v>16</v>
      </c>
      <c r="E967" s="60">
        <v>5</v>
      </c>
    </row>
    <row r="968" spans="1:5" ht="30" x14ac:dyDescent="0.25">
      <c r="A968" s="58">
        <v>73261990</v>
      </c>
      <c r="B968" s="19" t="s">
        <v>957</v>
      </c>
      <c r="C968" s="60" t="s">
        <v>17</v>
      </c>
      <c r="D968" s="60" t="s">
        <v>16</v>
      </c>
      <c r="E968" s="60">
        <v>5</v>
      </c>
    </row>
    <row r="969" spans="1:5" ht="30" x14ac:dyDescent="0.25">
      <c r="A969" s="58">
        <v>73262090</v>
      </c>
      <c r="B969" s="19" t="s">
        <v>958</v>
      </c>
      <c r="C969" s="60" t="s">
        <v>17</v>
      </c>
      <c r="D969" s="60" t="s">
        <v>16</v>
      </c>
      <c r="E969" s="60">
        <v>12</v>
      </c>
    </row>
    <row r="970" spans="1:5" x14ac:dyDescent="0.25">
      <c r="A970" s="60">
        <v>73269010</v>
      </c>
      <c r="B970" s="61" t="s">
        <v>959</v>
      </c>
      <c r="C970" s="60" t="s">
        <v>17</v>
      </c>
      <c r="D970" s="60" t="s">
        <v>16</v>
      </c>
      <c r="E970" s="60">
        <v>4</v>
      </c>
    </row>
    <row r="971" spans="1:5" x14ac:dyDescent="0.25">
      <c r="A971" s="60">
        <v>73269020</v>
      </c>
      <c r="B971" s="61" t="s">
        <v>960</v>
      </c>
      <c r="C971" s="60" t="s">
        <v>17</v>
      </c>
      <c r="D971" s="60" t="s">
        <v>17</v>
      </c>
      <c r="E971" s="60">
        <v>4</v>
      </c>
    </row>
    <row r="972" spans="1:5" ht="30" x14ac:dyDescent="0.25">
      <c r="A972" s="60">
        <v>73269030</v>
      </c>
      <c r="B972" s="61" t="s">
        <v>961</v>
      </c>
      <c r="C972" s="60" t="s">
        <v>17</v>
      </c>
      <c r="D972" s="60" t="s">
        <v>16</v>
      </c>
      <c r="E972" s="60">
        <v>4</v>
      </c>
    </row>
    <row r="973" spans="1:5" ht="30" x14ac:dyDescent="0.25">
      <c r="A973" s="60">
        <v>73269040</v>
      </c>
      <c r="B973" s="61" t="s">
        <v>962</v>
      </c>
      <c r="C973" s="60" t="s">
        <v>17</v>
      </c>
      <c r="D973" s="60" t="s">
        <v>16</v>
      </c>
      <c r="E973" s="60">
        <v>4</v>
      </c>
    </row>
    <row r="974" spans="1:5" x14ac:dyDescent="0.25">
      <c r="A974" s="60">
        <v>73269050</v>
      </c>
      <c r="B974" s="61" t="s">
        <v>963</v>
      </c>
      <c r="C974" s="60" t="s">
        <v>17</v>
      </c>
      <c r="D974" s="60" t="s">
        <v>17</v>
      </c>
      <c r="E974" s="60">
        <v>4</v>
      </c>
    </row>
    <row r="975" spans="1:5" ht="30" x14ac:dyDescent="0.25">
      <c r="A975" s="60">
        <v>73269060</v>
      </c>
      <c r="B975" s="61" t="s">
        <v>964</v>
      </c>
      <c r="C975" s="60" t="s">
        <v>17</v>
      </c>
      <c r="D975" s="60" t="s">
        <v>16</v>
      </c>
      <c r="E975" s="60">
        <v>4</v>
      </c>
    </row>
    <row r="976" spans="1:5" x14ac:dyDescent="0.25">
      <c r="A976" s="60">
        <v>73269070</v>
      </c>
      <c r="B976" s="61" t="s">
        <v>965</v>
      </c>
      <c r="C976" s="60" t="s">
        <v>17</v>
      </c>
      <c r="D976" s="60" t="s">
        <v>17</v>
      </c>
      <c r="E976" s="60">
        <v>4</v>
      </c>
    </row>
    <row r="977" spans="1:5" ht="30" x14ac:dyDescent="0.25">
      <c r="A977" s="60">
        <v>73269080</v>
      </c>
      <c r="B977" s="61" t="s">
        <v>966</v>
      </c>
      <c r="C977" s="60" t="s">
        <v>17</v>
      </c>
      <c r="D977" s="60" t="s">
        <v>16</v>
      </c>
      <c r="E977" s="60">
        <v>37</v>
      </c>
    </row>
    <row r="978" spans="1:5" x14ac:dyDescent="0.25">
      <c r="A978" s="60">
        <v>73269091</v>
      </c>
      <c r="B978" s="61" t="s">
        <v>967</v>
      </c>
      <c r="C978" s="60" t="s">
        <v>17</v>
      </c>
      <c r="D978" s="60" t="s">
        <v>17</v>
      </c>
      <c r="E978" s="60">
        <v>4</v>
      </c>
    </row>
    <row r="979" spans="1:5" ht="45" x14ac:dyDescent="0.25">
      <c r="A979" s="58">
        <v>73269099</v>
      </c>
      <c r="B979" s="19" t="s">
        <v>968</v>
      </c>
      <c r="C979" s="60" t="s">
        <v>17</v>
      </c>
      <c r="D979" s="60" t="s">
        <v>16</v>
      </c>
      <c r="E979" s="60">
        <v>4</v>
      </c>
    </row>
    <row r="980" spans="1:5" x14ac:dyDescent="0.25">
      <c r="A980" s="58">
        <v>74010010</v>
      </c>
      <c r="B980" s="19" t="s">
        <v>1013</v>
      </c>
      <c r="C980" s="60" t="s">
        <v>17</v>
      </c>
      <c r="D980" s="60" t="s">
        <v>16</v>
      </c>
      <c r="E980" s="60">
        <v>8</v>
      </c>
    </row>
    <row r="981" spans="1:5" x14ac:dyDescent="0.25">
      <c r="A981" s="58">
        <v>74072990</v>
      </c>
      <c r="B981" s="61" t="s">
        <v>788</v>
      </c>
      <c r="C981" s="60" t="s">
        <v>17</v>
      </c>
      <c r="D981" s="60" t="s">
        <v>16</v>
      </c>
      <c r="E981" s="60">
        <v>8</v>
      </c>
    </row>
    <row r="982" spans="1:5" ht="30" x14ac:dyDescent="0.25">
      <c r="A982" s="58">
        <v>74082190</v>
      </c>
      <c r="B982" s="19" t="s">
        <v>1014</v>
      </c>
      <c r="C982" s="60" t="s">
        <v>17</v>
      </c>
      <c r="D982" s="60" t="s">
        <v>16</v>
      </c>
      <c r="E982" s="60">
        <v>8</v>
      </c>
    </row>
    <row r="983" spans="1:5" x14ac:dyDescent="0.25">
      <c r="A983" s="58">
        <v>74101100</v>
      </c>
      <c r="B983" s="19" t="s">
        <v>1015</v>
      </c>
      <c r="C983" s="60" t="s">
        <v>17</v>
      </c>
      <c r="D983" s="60" t="s">
        <v>16</v>
      </c>
      <c r="E983" s="60">
        <v>8</v>
      </c>
    </row>
    <row r="984" spans="1:5" x14ac:dyDescent="0.25">
      <c r="A984" s="58">
        <v>74101200</v>
      </c>
      <c r="B984" s="19" t="s">
        <v>1016</v>
      </c>
      <c r="C984" s="60" t="s">
        <v>17</v>
      </c>
      <c r="D984" s="60" t="s">
        <v>16</v>
      </c>
      <c r="E984" s="60">
        <v>8</v>
      </c>
    </row>
    <row r="985" spans="1:5" x14ac:dyDescent="0.25">
      <c r="A985" s="58">
        <v>74102200</v>
      </c>
      <c r="B985" s="19" t="s">
        <v>1017</v>
      </c>
      <c r="C985" s="60" t="s">
        <v>17</v>
      </c>
      <c r="D985" s="60" t="s">
        <v>16</v>
      </c>
      <c r="E985" s="60">
        <v>8</v>
      </c>
    </row>
    <row r="986" spans="1:5" x14ac:dyDescent="0.25">
      <c r="A986" s="58">
        <v>74111000</v>
      </c>
      <c r="B986" s="19" t="s">
        <v>1018</v>
      </c>
      <c r="C986" s="60" t="s">
        <v>17</v>
      </c>
      <c r="D986" s="60" t="s">
        <v>16</v>
      </c>
      <c r="E986" s="60">
        <v>8</v>
      </c>
    </row>
    <row r="987" spans="1:5" ht="30" x14ac:dyDescent="0.25">
      <c r="A987" s="58">
        <v>74112100</v>
      </c>
      <c r="B987" s="19" t="s">
        <v>1019</v>
      </c>
      <c r="C987" s="60" t="s">
        <v>17</v>
      </c>
      <c r="D987" s="60" t="s">
        <v>16</v>
      </c>
      <c r="E987" s="60">
        <v>8</v>
      </c>
    </row>
    <row r="988" spans="1:5" ht="45" x14ac:dyDescent="0.25">
      <c r="A988" s="58">
        <v>74112200</v>
      </c>
      <c r="B988" s="19" t="s">
        <v>1020</v>
      </c>
      <c r="C988" s="60" t="s">
        <v>17</v>
      </c>
      <c r="D988" s="60" t="s">
        <v>16</v>
      </c>
      <c r="E988" s="60">
        <v>8</v>
      </c>
    </row>
    <row r="989" spans="1:5" x14ac:dyDescent="0.25">
      <c r="A989" s="58">
        <v>74112900</v>
      </c>
      <c r="B989" s="19" t="s">
        <v>1021</v>
      </c>
      <c r="C989" s="60" t="s">
        <v>17</v>
      </c>
      <c r="D989" s="60" t="s">
        <v>16</v>
      </c>
      <c r="E989" s="60">
        <v>8</v>
      </c>
    </row>
    <row r="990" spans="1:5" x14ac:dyDescent="0.25">
      <c r="A990" s="58">
        <v>74122019</v>
      </c>
      <c r="B990" s="19" t="s">
        <v>1022</v>
      </c>
      <c r="C990" s="60" t="s">
        <v>17</v>
      </c>
      <c r="D990" s="60" t="s">
        <v>16</v>
      </c>
      <c r="E990" s="60">
        <v>8</v>
      </c>
    </row>
    <row r="991" spans="1:5" ht="30" x14ac:dyDescent="0.25">
      <c r="A991" s="58">
        <v>74122090</v>
      </c>
      <c r="B991" s="19" t="s">
        <v>1023</v>
      </c>
      <c r="C991" s="60" t="s">
        <v>17</v>
      </c>
      <c r="D991" s="60" t="s">
        <v>16</v>
      </c>
      <c r="E991" s="60">
        <v>8</v>
      </c>
    </row>
    <row r="992" spans="1:5" ht="30" x14ac:dyDescent="0.25">
      <c r="A992" s="58">
        <v>74130000</v>
      </c>
      <c r="B992" s="19" t="s">
        <v>1024</v>
      </c>
      <c r="C992" s="60" t="s">
        <v>17</v>
      </c>
      <c r="D992" s="60" t="s">
        <v>16</v>
      </c>
      <c r="E992" s="60">
        <v>11</v>
      </c>
    </row>
    <row r="993" spans="1:5" x14ac:dyDescent="0.25">
      <c r="A993" s="58">
        <v>74152100</v>
      </c>
      <c r="B993" s="19" t="s">
        <v>1025</v>
      </c>
      <c r="C993" s="60" t="s">
        <v>17</v>
      </c>
      <c r="D993" s="60" t="s">
        <v>16</v>
      </c>
      <c r="E993" s="60">
        <v>11</v>
      </c>
    </row>
    <row r="994" spans="1:5" x14ac:dyDescent="0.25">
      <c r="A994" s="58">
        <v>74152900</v>
      </c>
      <c r="B994" s="19" t="s">
        <v>1026</v>
      </c>
      <c r="C994" s="60" t="s">
        <v>17</v>
      </c>
      <c r="D994" s="60" t="s">
        <v>16</v>
      </c>
      <c r="E994" s="60">
        <v>11</v>
      </c>
    </row>
    <row r="995" spans="1:5" x14ac:dyDescent="0.25">
      <c r="A995" s="58">
        <v>74153310</v>
      </c>
      <c r="B995" s="19" t="s">
        <v>1027</v>
      </c>
      <c r="C995" s="60" t="s">
        <v>17</v>
      </c>
      <c r="D995" s="60" t="s">
        <v>16</v>
      </c>
      <c r="E995" s="60">
        <v>11</v>
      </c>
    </row>
    <row r="996" spans="1:5" x14ac:dyDescent="0.25">
      <c r="A996" s="58">
        <v>74153390</v>
      </c>
      <c r="B996" s="19" t="s">
        <v>1028</v>
      </c>
      <c r="C996" s="60" t="s">
        <v>17</v>
      </c>
      <c r="D996" s="60" t="s">
        <v>16</v>
      </c>
      <c r="E996" s="60">
        <v>11</v>
      </c>
    </row>
    <row r="997" spans="1:5" x14ac:dyDescent="0.25">
      <c r="A997" s="58">
        <v>74153990</v>
      </c>
      <c r="B997" s="19" t="s">
        <v>1029</v>
      </c>
      <c r="C997" s="60" t="s">
        <v>17</v>
      </c>
      <c r="D997" s="60" t="s">
        <v>16</v>
      </c>
      <c r="E997" s="60">
        <v>11</v>
      </c>
    </row>
    <row r="998" spans="1:5" x14ac:dyDescent="0.25">
      <c r="A998" s="60">
        <v>74181021</v>
      </c>
      <c r="B998" s="61" t="s">
        <v>1030</v>
      </c>
      <c r="C998" s="60" t="s">
        <v>17</v>
      </c>
      <c r="D998" s="60" t="s">
        <v>16</v>
      </c>
      <c r="E998" s="60">
        <v>9</v>
      </c>
    </row>
    <row r="999" spans="1:5" x14ac:dyDescent="0.25">
      <c r="A999" s="60">
        <v>74181023</v>
      </c>
      <c r="B999" s="61" t="s">
        <v>1031</v>
      </c>
      <c r="C999" s="60" t="s">
        <v>17</v>
      </c>
      <c r="D999" s="60" t="s">
        <v>16</v>
      </c>
      <c r="E999" s="60">
        <v>9</v>
      </c>
    </row>
    <row r="1000" spans="1:5" x14ac:dyDescent="0.25">
      <c r="A1000" s="60">
        <v>74181024</v>
      </c>
      <c r="B1000" s="61" t="s">
        <v>1032</v>
      </c>
      <c r="C1000" s="60" t="s">
        <v>17</v>
      </c>
      <c r="D1000" s="60" t="s">
        <v>16</v>
      </c>
      <c r="E1000" s="60">
        <v>9</v>
      </c>
    </row>
    <row r="1001" spans="1:5" x14ac:dyDescent="0.25">
      <c r="A1001" s="60">
        <v>74181031</v>
      </c>
      <c r="B1001" s="61" t="s">
        <v>1033</v>
      </c>
      <c r="C1001" s="60" t="s">
        <v>17</v>
      </c>
      <c r="D1001" s="60" t="s">
        <v>16</v>
      </c>
      <c r="E1001" s="60">
        <v>9</v>
      </c>
    </row>
    <row r="1002" spans="1:5" ht="30" x14ac:dyDescent="0.25">
      <c r="A1002" s="60">
        <v>74181039</v>
      </c>
      <c r="B1002" s="61" t="s">
        <v>1034</v>
      </c>
      <c r="C1002" s="60" t="s">
        <v>17</v>
      </c>
      <c r="D1002" s="60" t="s">
        <v>16</v>
      </c>
      <c r="E1002" s="60">
        <v>9</v>
      </c>
    </row>
    <row r="1003" spans="1:5" x14ac:dyDescent="0.25">
      <c r="A1003" s="58">
        <v>74182010</v>
      </c>
      <c r="B1003" s="19" t="s">
        <v>1035</v>
      </c>
      <c r="C1003" s="60" t="s">
        <v>17</v>
      </c>
      <c r="D1003" s="60" t="s">
        <v>16</v>
      </c>
      <c r="E1003" s="60">
        <v>9</v>
      </c>
    </row>
    <row r="1004" spans="1:5" x14ac:dyDescent="0.25">
      <c r="A1004" s="58">
        <v>74182020</v>
      </c>
      <c r="B1004" s="19" t="s">
        <v>1036</v>
      </c>
      <c r="C1004" s="60" t="s">
        <v>17</v>
      </c>
      <c r="D1004" s="60" t="s">
        <v>16</v>
      </c>
      <c r="E1004" s="60">
        <v>9</v>
      </c>
    </row>
    <row r="1005" spans="1:5" x14ac:dyDescent="0.25">
      <c r="A1005" s="58">
        <v>74191021</v>
      </c>
      <c r="B1005" s="19" t="s">
        <v>1037</v>
      </c>
      <c r="C1005" s="60" t="s">
        <v>17</v>
      </c>
      <c r="D1005" s="60" t="s">
        <v>16</v>
      </c>
      <c r="E1005" s="60">
        <v>12</v>
      </c>
    </row>
    <row r="1006" spans="1:5" x14ac:dyDescent="0.25">
      <c r="A1006" s="58">
        <v>74191029</v>
      </c>
      <c r="B1006" s="19" t="s">
        <v>1038</v>
      </c>
      <c r="C1006" s="60" t="s">
        <v>17</v>
      </c>
      <c r="D1006" s="60" t="s">
        <v>16</v>
      </c>
      <c r="E1006" s="60">
        <v>12</v>
      </c>
    </row>
    <row r="1007" spans="1:5" ht="30" x14ac:dyDescent="0.25">
      <c r="A1007" s="58">
        <v>74199920</v>
      </c>
      <c r="B1007" s="19" t="s">
        <v>1039</v>
      </c>
      <c r="C1007" s="60" t="s">
        <v>17</v>
      </c>
      <c r="D1007" s="60" t="s">
        <v>16</v>
      </c>
      <c r="E1007" s="60">
        <v>12</v>
      </c>
    </row>
    <row r="1008" spans="1:5" x14ac:dyDescent="0.25">
      <c r="A1008" s="58">
        <v>74199930</v>
      </c>
      <c r="B1008" s="19" t="s">
        <v>1040</v>
      </c>
      <c r="C1008" s="60" t="s">
        <v>17</v>
      </c>
      <c r="D1008" s="60" t="s">
        <v>16</v>
      </c>
      <c r="E1008" s="60">
        <v>12</v>
      </c>
    </row>
    <row r="1009" spans="1:5" x14ac:dyDescent="0.25">
      <c r="A1009" s="58">
        <v>74199940</v>
      </c>
      <c r="B1009" s="19" t="s">
        <v>1041</v>
      </c>
      <c r="C1009" s="60" t="s">
        <v>17</v>
      </c>
      <c r="D1009" s="60" t="s">
        <v>16</v>
      </c>
      <c r="E1009" s="60">
        <v>12</v>
      </c>
    </row>
    <row r="1010" spans="1:5" x14ac:dyDescent="0.25">
      <c r="A1010" s="58">
        <v>74199990</v>
      </c>
      <c r="B1010" s="19" t="s">
        <v>631</v>
      </c>
      <c r="C1010" s="60" t="s">
        <v>17</v>
      </c>
      <c r="D1010" s="60" t="s">
        <v>16</v>
      </c>
      <c r="E1010" s="60">
        <v>12</v>
      </c>
    </row>
    <row r="1011" spans="1:5" x14ac:dyDescent="0.25">
      <c r="A1011" s="58">
        <v>75021000</v>
      </c>
      <c r="B1011" s="19" t="s">
        <v>1042</v>
      </c>
      <c r="C1011" s="60" t="s">
        <v>17</v>
      </c>
      <c r="D1011" s="60" t="s">
        <v>16</v>
      </c>
      <c r="E1011" s="60">
        <v>8</v>
      </c>
    </row>
    <row r="1012" spans="1:5" ht="30" x14ac:dyDescent="0.25">
      <c r="A1012" s="58">
        <v>75051120</v>
      </c>
      <c r="B1012" s="19" t="s">
        <v>1043</v>
      </c>
      <c r="C1012" s="60" t="s">
        <v>17</v>
      </c>
      <c r="D1012" s="60" t="s">
        <v>16</v>
      </c>
      <c r="E1012" s="60">
        <v>8</v>
      </c>
    </row>
    <row r="1013" spans="1:5" x14ac:dyDescent="0.25">
      <c r="A1013" s="58">
        <v>75051220</v>
      </c>
      <c r="B1013" s="19" t="s">
        <v>1044</v>
      </c>
      <c r="C1013" s="60" t="s">
        <v>17</v>
      </c>
      <c r="D1013" s="60" t="s">
        <v>16</v>
      </c>
      <c r="E1013" s="60">
        <v>8</v>
      </c>
    </row>
    <row r="1014" spans="1:5" x14ac:dyDescent="0.25">
      <c r="A1014" s="58">
        <v>75052100</v>
      </c>
      <c r="B1014" s="19" t="s">
        <v>1045</v>
      </c>
      <c r="C1014" s="60" t="s">
        <v>17</v>
      </c>
      <c r="D1014" s="60" t="s">
        <v>16</v>
      </c>
      <c r="E1014" s="60">
        <v>8</v>
      </c>
    </row>
    <row r="1015" spans="1:5" x14ac:dyDescent="0.25">
      <c r="A1015" s="58">
        <v>75052200</v>
      </c>
      <c r="B1015" s="19" t="s">
        <v>1046</v>
      </c>
      <c r="C1015" s="60" t="s">
        <v>17</v>
      </c>
      <c r="D1015" s="60" t="s">
        <v>16</v>
      </c>
      <c r="E1015" s="60">
        <v>8</v>
      </c>
    </row>
    <row r="1016" spans="1:5" x14ac:dyDescent="0.25">
      <c r="A1016" s="58">
        <v>75062000</v>
      </c>
      <c r="B1016" s="19" t="s">
        <v>1047</v>
      </c>
      <c r="C1016" s="60" t="s">
        <v>17</v>
      </c>
      <c r="D1016" s="60" t="s">
        <v>16</v>
      </c>
      <c r="E1016" s="60">
        <v>8</v>
      </c>
    </row>
    <row r="1017" spans="1:5" x14ac:dyDescent="0.25">
      <c r="A1017" s="58">
        <v>75071200</v>
      </c>
      <c r="B1017" s="19" t="s">
        <v>1048</v>
      </c>
      <c r="C1017" s="60" t="s">
        <v>17</v>
      </c>
      <c r="D1017" s="60" t="s">
        <v>16</v>
      </c>
      <c r="E1017" s="60">
        <v>8</v>
      </c>
    </row>
    <row r="1018" spans="1:5" x14ac:dyDescent="0.25">
      <c r="A1018" s="58">
        <v>75072000</v>
      </c>
      <c r="B1018" s="19" t="s">
        <v>1049</v>
      </c>
      <c r="C1018" s="60" t="s">
        <v>17</v>
      </c>
      <c r="D1018" s="60" t="s">
        <v>16</v>
      </c>
      <c r="E1018" s="60">
        <v>8</v>
      </c>
    </row>
    <row r="1019" spans="1:5" x14ac:dyDescent="0.25">
      <c r="A1019" s="58">
        <v>75089030</v>
      </c>
      <c r="B1019" s="19" t="s">
        <v>1050</v>
      </c>
      <c r="C1019" s="60" t="s">
        <v>17</v>
      </c>
      <c r="D1019" s="60" t="s">
        <v>16</v>
      </c>
      <c r="E1019" s="60">
        <v>12</v>
      </c>
    </row>
    <row r="1020" spans="1:5" x14ac:dyDescent="0.25">
      <c r="A1020" s="58">
        <v>75089090</v>
      </c>
      <c r="B1020" s="19" t="s">
        <v>1051</v>
      </c>
      <c r="C1020" s="60" t="s">
        <v>17</v>
      </c>
      <c r="D1020" s="60" t="s">
        <v>16</v>
      </c>
      <c r="E1020" s="60">
        <v>12</v>
      </c>
    </row>
    <row r="1021" spans="1:5" x14ac:dyDescent="0.25">
      <c r="A1021" s="58">
        <v>76011010</v>
      </c>
      <c r="B1021" s="19" t="s">
        <v>1052</v>
      </c>
      <c r="C1021" s="60" t="s">
        <v>17</v>
      </c>
      <c r="D1021" s="60" t="s">
        <v>16</v>
      </c>
      <c r="E1021" s="60">
        <v>7</v>
      </c>
    </row>
    <row r="1022" spans="1:5" x14ac:dyDescent="0.25">
      <c r="A1022" s="58">
        <v>76011020</v>
      </c>
      <c r="B1022" s="19" t="s">
        <v>1053</v>
      </c>
      <c r="C1022" s="60" t="s">
        <v>17</v>
      </c>
      <c r="D1022" s="60" t="s">
        <v>16</v>
      </c>
      <c r="E1022" s="60">
        <v>7</v>
      </c>
    </row>
    <row r="1023" spans="1:5" x14ac:dyDescent="0.25">
      <c r="A1023" s="58">
        <v>76011040</v>
      </c>
      <c r="B1023" s="19" t="s">
        <v>1054</v>
      </c>
      <c r="C1023" s="60" t="s">
        <v>17</v>
      </c>
      <c r="D1023" s="60" t="s">
        <v>16</v>
      </c>
      <c r="E1023" s="60">
        <v>7</v>
      </c>
    </row>
    <row r="1024" spans="1:5" x14ac:dyDescent="0.25">
      <c r="A1024" s="58">
        <v>76012010</v>
      </c>
      <c r="B1024" s="19" t="s">
        <v>1055</v>
      </c>
      <c r="C1024" s="60" t="s">
        <v>17</v>
      </c>
      <c r="D1024" s="60" t="s">
        <v>16</v>
      </c>
      <c r="E1024" s="60">
        <v>7</v>
      </c>
    </row>
    <row r="1025" spans="1:5" x14ac:dyDescent="0.25">
      <c r="A1025" s="58">
        <v>76012020</v>
      </c>
      <c r="B1025" s="19" t="s">
        <v>1056</v>
      </c>
      <c r="C1025" s="60" t="s">
        <v>17</v>
      </c>
      <c r="D1025" s="60" t="s">
        <v>16</v>
      </c>
      <c r="E1025" s="60">
        <v>7</v>
      </c>
    </row>
    <row r="1026" spans="1:5" x14ac:dyDescent="0.25">
      <c r="A1026" s="58">
        <v>76012090</v>
      </c>
      <c r="B1026" s="19" t="s">
        <v>1057</v>
      </c>
      <c r="C1026" s="60" t="s">
        <v>17</v>
      </c>
      <c r="D1026" s="60" t="s">
        <v>16</v>
      </c>
      <c r="E1026" s="60">
        <v>7</v>
      </c>
    </row>
    <row r="1027" spans="1:5" x14ac:dyDescent="0.25">
      <c r="A1027" s="58">
        <v>76031010</v>
      </c>
      <c r="B1027" s="19" t="s">
        <v>1058</v>
      </c>
      <c r="C1027" s="60" t="s">
        <v>17</v>
      </c>
      <c r="D1027" s="60" t="s">
        <v>16</v>
      </c>
      <c r="E1027" s="60">
        <v>7</v>
      </c>
    </row>
    <row r="1028" spans="1:5" x14ac:dyDescent="0.25">
      <c r="A1028" s="58">
        <v>76031090</v>
      </c>
      <c r="B1028" s="19" t="s">
        <v>631</v>
      </c>
      <c r="C1028" s="60" t="s">
        <v>17</v>
      </c>
      <c r="D1028" s="60" t="s">
        <v>16</v>
      </c>
      <c r="E1028" s="60">
        <v>7</v>
      </c>
    </row>
    <row r="1029" spans="1:5" x14ac:dyDescent="0.25">
      <c r="A1029" s="58">
        <v>76032000</v>
      </c>
      <c r="B1029" s="19" t="s">
        <v>1059</v>
      </c>
      <c r="C1029" s="60" t="s">
        <v>17</v>
      </c>
      <c r="D1029" s="60" t="s">
        <v>16</v>
      </c>
      <c r="E1029" s="60">
        <v>7</v>
      </c>
    </row>
    <row r="1030" spans="1:5" x14ac:dyDescent="0.25">
      <c r="A1030" s="58">
        <v>76041010</v>
      </c>
      <c r="B1030" s="19" t="s">
        <v>1060</v>
      </c>
      <c r="C1030" s="60" t="s">
        <v>17</v>
      </c>
      <c r="D1030" s="60" t="s">
        <v>16</v>
      </c>
      <c r="E1030" s="60">
        <v>7</v>
      </c>
    </row>
    <row r="1031" spans="1:5" x14ac:dyDescent="0.25">
      <c r="A1031" s="58">
        <v>76041039</v>
      </c>
      <c r="B1031" s="19" t="s">
        <v>1061</v>
      </c>
      <c r="C1031" s="60" t="s">
        <v>17</v>
      </c>
      <c r="D1031" s="60" t="s">
        <v>16</v>
      </c>
      <c r="E1031" s="60">
        <v>7</v>
      </c>
    </row>
    <row r="1032" spans="1:5" x14ac:dyDescent="0.25">
      <c r="A1032" s="58">
        <v>76042100</v>
      </c>
      <c r="B1032" s="19" t="s">
        <v>1062</v>
      </c>
      <c r="C1032" s="60" t="s">
        <v>17</v>
      </c>
      <c r="D1032" s="60" t="s">
        <v>16</v>
      </c>
      <c r="E1032" s="60">
        <v>7</v>
      </c>
    </row>
    <row r="1033" spans="1:5" ht="30" x14ac:dyDescent="0.25">
      <c r="A1033" s="58">
        <v>76042910</v>
      </c>
      <c r="B1033" s="19" t="s">
        <v>1063</v>
      </c>
      <c r="C1033" s="60" t="s">
        <v>17</v>
      </c>
      <c r="D1033" s="60" t="s">
        <v>16</v>
      </c>
      <c r="E1033" s="60">
        <v>7</v>
      </c>
    </row>
    <row r="1034" spans="1:5" x14ac:dyDescent="0.25">
      <c r="A1034" s="58">
        <v>76042920</v>
      </c>
      <c r="B1034" s="61" t="s">
        <v>1064</v>
      </c>
      <c r="C1034" s="60" t="s">
        <v>17</v>
      </c>
      <c r="D1034" s="60" t="s">
        <v>16</v>
      </c>
      <c r="E1034" s="60">
        <v>7</v>
      </c>
    </row>
    <row r="1035" spans="1:5" ht="30" x14ac:dyDescent="0.25">
      <c r="A1035" s="58">
        <v>76042930</v>
      </c>
      <c r="B1035" s="19" t="s">
        <v>1065</v>
      </c>
      <c r="C1035" s="60" t="s">
        <v>17</v>
      </c>
      <c r="D1035" s="60" t="s">
        <v>16</v>
      </c>
      <c r="E1035" s="60">
        <v>7</v>
      </c>
    </row>
    <row r="1036" spans="1:5" x14ac:dyDescent="0.25">
      <c r="A1036" s="58">
        <v>76042990</v>
      </c>
      <c r="B1036" s="19" t="s">
        <v>1066</v>
      </c>
      <c r="C1036" s="60" t="s">
        <v>17</v>
      </c>
      <c r="D1036" s="60" t="s">
        <v>16</v>
      </c>
      <c r="E1036" s="60">
        <v>7</v>
      </c>
    </row>
    <row r="1037" spans="1:5" ht="45" x14ac:dyDescent="0.25">
      <c r="A1037" s="58">
        <v>76051100</v>
      </c>
      <c r="B1037" s="19" t="s">
        <v>1067</v>
      </c>
      <c r="C1037" s="60" t="s">
        <v>17</v>
      </c>
      <c r="D1037" s="60" t="s">
        <v>16</v>
      </c>
      <c r="E1037" s="60">
        <v>7</v>
      </c>
    </row>
    <row r="1038" spans="1:5" x14ac:dyDescent="0.25">
      <c r="A1038" s="58">
        <v>76051999</v>
      </c>
      <c r="B1038" s="19" t="s">
        <v>1068</v>
      </c>
      <c r="C1038" s="60" t="s">
        <v>17</v>
      </c>
      <c r="D1038" s="60" t="s">
        <v>16</v>
      </c>
      <c r="E1038" s="60">
        <v>7</v>
      </c>
    </row>
    <row r="1039" spans="1:5" ht="45" x14ac:dyDescent="0.25">
      <c r="A1039" s="58">
        <v>76052100</v>
      </c>
      <c r="B1039" s="19" t="s">
        <v>1069</v>
      </c>
      <c r="C1039" s="60" t="s">
        <v>17</v>
      </c>
      <c r="D1039" s="60" t="s">
        <v>16</v>
      </c>
      <c r="E1039" s="60">
        <v>7</v>
      </c>
    </row>
    <row r="1040" spans="1:5" x14ac:dyDescent="0.25">
      <c r="A1040" s="58">
        <v>76052990</v>
      </c>
      <c r="B1040" s="19" t="s">
        <v>1070</v>
      </c>
      <c r="C1040" s="60" t="s">
        <v>17</v>
      </c>
      <c r="D1040" s="60" t="s">
        <v>16</v>
      </c>
      <c r="E1040" s="60">
        <v>7</v>
      </c>
    </row>
    <row r="1041" spans="1:5" x14ac:dyDescent="0.25">
      <c r="A1041" s="58">
        <v>76061190</v>
      </c>
      <c r="B1041" s="19" t="s">
        <v>631</v>
      </c>
      <c r="C1041" s="60" t="s">
        <v>17</v>
      </c>
      <c r="D1041" s="60" t="s">
        <v>16</v>
      </c>
      <c r="E1041" s="60">
        <v>7</v>
      </c>
    </row>
    <row r="1042" spans="1:5" x14ac:dyDescent="0.25">
      <c r="A1042" s="58">
        <v>76061200</v>
      </c>
      <c r="B1042" s="19" t="s">
        <v>1071</v>
      </c>
      <c r="C1042" s="60" t="s">
        <v>17</v>
      </c>
      <c r="D1042" s="60" t="s">
        <v>16</v>
      </c>
      <c r="E1042" s="60">
        <v>7</v>
      </c>
    </row>
    <row r="1043" spans="1:5" x14ac:dyDescent="0.25">
      <c r="A1043" s="58">
        <v>76069110</v>
      </c>
      <c r="B1043" s="19" t="s">
        <v>1072</v>
      </c>
      <c r="C1043" s="60" t="s">
        <v>17</v>
      </c>
      <c r="D1043" s="60" t="s">
        <v>16</v>
      </c>
      <c r="E1043" s="60">
        <v>7</v>
      </c>
    </row>
    <row r="1044" spans="1:5" x14ac:dyDescent="0.25">
      <c r="A1044" s="58">
        <v>76069190</v>
      </c>
      <c r="B1044" s="19" t="s">
        <v>631</v>
      </c>
      <c r="C1044" s="60" t="s">
        <v>17</v>
      </c>
      <c r="D1044" s="60" t="s">
        <v>16</v>
      </c>
      <c r="E1044" s="60">
        <v>7</v>
      </c>
    </row>
    <row r="1045" spans="1:5" x14ac:dyDescent="0.25">
      <c r="A1045" s="58">
        <v>76069290</v>
      </c>
      <c r="B1045" s="19" t="s">
        <v>631</v>
      </c>
      <c r="C1045" s="60" t="s">
        <v>17</v>
      </c>
      <c r="D1045" s="60" t="s">
        <v>16</v>
      </c>
      <c r="E1045" s="60">
        <v>7</v>
      </c>
    </row>
    <row r="1046" spans="1:5" x14ac:dyDescent="0.25">
      <c r="A1046" s="58">
        <v>76071110</v>
      </c>
      <c r="B1046" s="19" t="s">
        <v>1073</v>
      </c>
      <c r="C1046" s="60" t="s">
        <v>17</v>
      </c>
      <c r="D1046" s="60" t="s">
        <v>16</v>
      </c>
      <c r="E1046" s="60">
        <v>7</v>
      </c>
    </row>
    <row r="1047" spans="1:5" x14ac:dyDescent="0.25">
      <c r="A1047" s="58">
        <v>76071190</v>
      </c>
      <c r="B1047" s="19" t="s">
        <v>1074</v>
      </c>
      <c r="C1047" s="60" t="s">
        <v>17</v>
      </c>
      <c r="D1047" s="60" t="s">
        <v>16</v>
      </c>
      <c r="E1047" s="60">
        <v>7</v>
      </c>
    </row>
    <row r="1048" spans="1:5" ht="30" x14ac:dyDescent="0.25">
      <c r="A1048" s="58">
        <v>76071991</v>
      </c>
      <c r="B1048" s="19" t="s">
        <v>1075</v>
      </c>
      <c r="C1048" s="60" t="s">
        <v>17</v>
      </c>
      <c r="D1048" s="60" t="s">
        <v>16</v>
      </c>
      <c r="E1048" s="60">
        <v>7</v>
      </c>
    </row>
    <row r="1049" spans="1:5" ht="30" x14ac:dyDescent="0.25">
      <c r="A1049" s="58">
        <v>76071994</v>
      </c>
      <c r="B1049" s="19" t="s">
        <v>1076</v>
      </c>
      <c r="C1049" s="60" t="s">
        <v>17</v>
      </c>
      <c r="D1049" s="60" t="s">
        <v>16</v>
      </c>
      <c r="E1049" s="60">
        <v>7</v>
      </c>
    </row>
    <row r="1050" spans="1:5" ht="30" x14ac:dyDescent="0.25">
      <c r="A1050" s="58">
        <v>76071995</v>
      </c>
      <c r="B1050" s="19" t="s">
        <v>1077</v>
      </c>
      <c r="C1050" s="60" t="s">
        <v>17</v>
      </c>
      <c r="D1050" s="60" t="s">
        <v>16</v>
      </c>
      <c r="E1050" s="60">
        <v>7</v>
      </c>
    </row>
    <row r="1051" spans="1:5" ht="30" x14ac:dyDescent="0.25">
      <c r="A1051" s="58">
        <v>76071999</v>
      </c>
      <c r="B1051" s="19" t="s">
        <v>1078</v>
      </c>
      <c r="C1051" s="60" t="s">
        <v>17</v>
      </c>
      <c r="D1051" s="60" t="s">
        <v>16</v>
      </c>
      <c r="E1051" s="60">
        <v>7</v>
      </c>
    </row>
    <row r="1052" spans="1:5" x14ac:dyDescent="0.25">
      <c r="A1052" s="58">
        <v>76072090</v>
      </c>
      <c r="B1052" s="19" t="s">
        <v>1079</v>
      </c>
      <c r="C1052" s="60" t="s">
        <v>17</v>
      </c>
      <c r="D1052" s="60" t="s">
        <v>16</v>
      </c>
      <c r="E1052" s="60">
        <v>7</v>
      </c>
    </row>
    <row r="1053" spans="1:5" ht="30" x14ac:dyDescent="0.25">
      <c r="A1053" s="58">
        <v>76081000</v>
      </c>
      <c r="B1053" s="19" t="s">
        <v>1080</v>
      </c>
      <c r="C1053" s="60" t="s">
        <v>17</v>
      </c>
      <c r="D1053" s="60" t="s">
        <v>16</v>
      </c>
      <c r="E1053" s="60">
        <v>7</v>
      </c>
    </row>
    <row r="1054" spans="1:5" x14ac:dyDescent="0.25">
      <c r="A1054" s="58">
        <v>76082000</v>
      </c>
      <c r="B1054" s="19" t="s">
        <v>1081</v>
      </c>
      <c r="C1054" s="60" t="s">
        <v>17</v>
      </c>
      <c r="D1054" s="60" t="s">
        <v>16</v>
      </c>
      <c r="E1054" s="60">
        <v>7</v>
      </c>
    </row>
    <row r="1055" spans="1:5" ht="30" x14ac:dyDescent="0.25">
      <c r="A1055" s="58">
        <v>76090000</v>
      </c>
      <c r="B1055" s="19" t="s">
        <v>1082</v>
      </c>
      <c r="C1055" s="60" t="s">
        <v>17</v>
      </c>
      <c r="D1055" s="60" t="s">
        <v>16</v>
      </c>
      <c r="E1055" s="60">
        <v>7</v>
      </c>
    </row>
    <row r="1056" spans="1:5" ht="30" x14ac:dyDescent="0.25">
      <c r="A1056" s="58">
        <v>76101000</v>
      </c>
      <c r="B1056" s="19" t="s">
        <v>1083</v>
      </c>
      <c r="C1056" s="60" t="s">
        <v>17</v>
      </c>
      <c r="D1056" s="60" t="s">
        <v>16</v>
      </c>
      <c r="E1056" s="60">
        <v>12</v>
      </c>
    </row>
    <row r="1057" spans="1:5" x14ac:dyDescent="0.25">
      <c r="A1057" s="58">
        <v>76109010</v>
      </c>
      <c r="B1057" s="19" t="s">
        <v>1084</v>
      </c>
      <c r="C1057" s="60" t="s">
        <v>17</v>
      </c>
      <c r="D1057" s="60" t="s">
        <v>16</v>
      </c>
      <c r="E1057" s="60">
        <v>12</v>
      </c>
    </row>
    <row r="1058" spans="1:5" x14ac:dyDescent="0.25">
      <c r="A1058" s="58">
        <v>76109020</v>
      </c>
      <c r="B1058" s="19" t="s">
        <v>1085</v>
      </c>
      <c r="C1058" s="60" t="s">
        <v>17</v>
      </c>
      <c r="D1058" s="60" t="s">
        <v>16</v>
      </c>
      <c r="E1058" s="60">
        <v>12</v>
      </c>
    </row>
    <row r="1059" spans="1:5" ht="30" x14ac:dyDescent="0.25">
      <c r="A1059" s="58">
        <v>76109030</v>
      </c>
      <c r="B1059" s="19" t="s">
        <v>1086</v>
      </c>
      <c r="C1059" s="60" t="s">
        <v>17</v>
      </c>
      <c r="D1059" s="60" t="s">
        <v>16</v>
      </c>
      <c r="E1059" s="60">
        <v>12</v>
      </c>
    </row>
    <row r="1060" spans="1:5" ht="30" x14ac:dyDescent="0.25">
      <c r="A1060" s="58">
        <v>76109090</v>
      </c>
      <c r="B1060" s="19" t="s">
        <v>1087</v>
      </c>
      <c r="C1060" s="60" t="s">
        <v>17</v>
      </c>
      <c r="D1060" s="60" t="s">
        <v>16</v>
      </c>
      <c r="E1060" s="60">
        <v>12</v>
      </c>
    </row>
    <row r="1061" spans="1:5" x14ac:dyDescent="0.25">
      <c r="A1061" s="58">
        <v>76121030</v>
      </c>
      <c r="B1061" s="19" t="s">
        <v>1088</v>
      </c>
      <c r="C1061" s="60" t="s">
        <v>17</v>
      </c>
      <c r="D1061" s="60" t="s">
        <v>16</v>
      </c>
      <c r="E1061" s="60">
        <v>12</v>
      </c>
    </row>
    <row r="1062" spans="1:5" x14ac:dyDescent="0.25">
      <c r="A1062" s="58">
        <v>76121090</v>
      </c>
      <c r="B1062" s="19" t="s">
        <v>1089</v>
      </c>
      <c r="C1062" s="60" t="s">
        <v>17</v>
      </c>
      <c r="D1062" s="60" t="s">
        <v>16</v>
      </c>
      <c r="E1062" s="60">
        <v>12</v>
      </c>
    </row>
    <row r="1063" spans="1:5" x14ac:dyDescent="0.25">
      <c r="A1063" s="58">
        <v>76129010</v>
      </c>
      <c r="B1063" s="19" t="s">
        <v>1090</v>
      </c>
      <c r="C1063" s="60" t="s">
        <v>17</v>
      </c>
      <c r="D1063" s="60" t="s">
        <v>16</v>
      </c>
      <c r="E1063" s="60">
        <v>12</v>
      </c>
    </row>
    <row r="1064" spans="1:5" x14ac:dyDescent="0.25">
      <c r="A1064" s="58">
        <v>76129090</v>
      </c>
      <c r="B1064" s="19" t="s">
        <v>1091</v>
      </c>
      <c r="C1064" s="60" t="s">
        <v>17</v>
      </c>
      <c r="D1064" s="60" t="s">
        <v>16</v>
      </c>
      <c r="E1064" s="60">
        <v>12</v>
      </c>
    </row>
    <row r="1065" spans="1:5" x14ac:dyDescent="0.25">
      <c r="A1065" s="58">
        <v>76130013</v>
      </c>
      <c r="B1065" s="19" t="s">
        <v>1092</v>
      </c>
      <c r="C1065" s="60" t="s">
        <v>17</v>
      </c>
      <c r="D1065" s="60" t="s">
        <v>16</v>
      </c>
      <c r="E1065" s="60">
        <v>12</v>
      </c>
    </row>
    <row r="1066" spans="1:5" x14ac:dyDescent="0.25">
      <c r="A1066" s="58">
        <v>76130029</v>
      </c>
      <c r="B1066" s="19" t="s">
        <v>1093</v>
      </c>
      <c r="C1066" s="60" t="s">
        <v>17</v>
      </c>
      <c r="D1066" s="60" t="s">
        <v>16</v>
      </c>
      <c r="E1066" s="60">
        <v>12</v>
      </c>
    </row>
    <row r="1067" spans="1:5" x14ac:dyDescent="0.25">
      <c r="A1067" s="58">
        <v>76141000</v>
      </c>
      <c r="B1067" s="19" t="s">
        <v>1094</v>
      </c>
      <c r="C1067" s="60" t="s">
        <v>17</v>
      </c>
      <c r="D1067" s="60" t="s">
        <v>16</v>
      </c>
      <c r="E1067" s="60">
        <v>11</v>
      </c>
    </row>
    <row r="1068" spans="1:5" x14ac:dyDescent="0.25">
      <c r="A1068" s="58">
        <v>76149000</v>
      </c>
      <c r="B1068" s="19" t="s">
        <v>1095</v>
      </c>
      <c r="C1068" s="60" t="s">
        <v>17</v>
      </c>
      <c r="D1068" s="60" t="s">
        <v>16</v>
      </c>
      <c r="E1068" s="60">
        <v>11</v>
      </c>
    </row>
    <row r="1069" spans="1:5" ht="30" x14ac:dyDescent="0.25">
      <c r="A1069" s="60">
        <v>76151030</v>
      </c>
      <c r="B1069" s="61" t="s">
        <v>1096</v>
      </c>
      <c r="C1069" s="60" t="s">
        <v>17</v>
      </c>
      <c r="D1069" s="60" t="s">
        <v>16</v>
      </c>
      <c r="E1069" s="60">
        <v>9</v>
      </c>
    </row>
    <row r="1070" spans="1:5" ht="30" x14ac:dyDescent="0.25">
      <c r="A1070" s="60">
        <v>76151090</v>
      </c>
      <c r="B1070" s="61" t="s">
        <v>1097</v>
      </c>
      <c r="C1070" s="60" t="s">
        <v>17</v>
      </c>
      <c r="D1070" s="60" t="s">
        <v>16</v>
      </c>
      <c r="E1070" s="60">
        <v>9</v>
      </c>
    </row>
    <row r="1071" spans="1:5" ht="30" x14ac:dyDescent="0.25">
      <c r="A1071" s="58">
        <v>76152090</v>
      </c>
      <c r="B1071" s="19" t="s">
        <v>1098</v>
      </c>
      <c r="C1071" s="60" t="s">
        <v>17</v>
      </c>
      <c r="D1071" s="60" t="s">
        <v>16</v>
      </c>
      <c r="E1071" s="60">
        <v>9</v>
      </c>
    </row>
    <row r="1072" spans="1:5" ht="30" x14ac:dyDescent="0.25">
      <c r="A1072" s="58">
        <v>76161000</v>
      </c>
      <c r="B1072" s="19" t="s">
        <v>1099</v>
      </c>
      <c r="C1072" s="60" t="s">
        <v>17</v>
      </c>
      <c r="D1072" s="60" t="s">
        <v>16</v>
      </c>
      <c r="E1072" s="60">
        <v>11</v>
      </c>
    </row>
    <row r="1073" spans="1:5" ht="30" x14ac:dyDescent="0.25">
      <c r="A1073" s="58">
        <v>76169100</v>
      </c>
      <c r="B1073" s="19" t="s">
        <v>1100</v>
      </c>
      <c r="C1073" s="60" t="s">
        <v>17</v>
      </c>
      <c r="D1073" s="60" t="s">
        <v>16</v>
      </c>
      <c r="E1073" s="60">
        <v>12</v>
      </c>
    </row>
    <row r="1074" spans="1:5" x14ac:dyDescent="0.25">
      <c r="A1074" s="58">
        <v>76169910</v>
      </c>
      <c r="B1074" s="19" t="s">
        <v>1101</v>
      </c>
      <c r="C1074" s="60" t="s">
        <v>17</v>
      </c>
      <c r="D1074" s="60" t="s">
        <v>16</v>
      </c>
      <c r="E1074" s="60">
        <v>12</v>
      </c>
    </row>
    <row r="1075" spans="1:5" x14ac:dyDescent="0.25">
      <c r="A1075" s="58">
        <v>76169990</v>
      </c>
      <c r="B1075" s="19" t="s">
        <v>1102</v>
      </c>
      <c r="C1075" s="60" t="s">
        <v>17</v>
      </c>
      <c r="D1075" s="60" t="s">
        <v>16</v>
      </c>
      <c r="E1075" s="60">
        <v>12</v>
      </c>
    </row>
    <row r="1076" spans="1:5" x14ac:dyDescent="0.25">
      <c r="A1076" s="58">
        <v>78060090</v>
      </c>
      <c r="B1076" s="19" t="s">
        <v>1103</v>
      </c>
      <c r="C1076" s="60" t="s">
        <v>17</v>
      </c>
      <c r="D1076" s="60" t="s">
        <v>16</v>
      </c>
      <c r="E1076" s="60">
        <v>12</v>
      </c>
    </row>
    <row r="1077" spans="1:5" x14ac:dyDescent="0.25">
      <c r="A1077" s="58">
        <v>79070090</v>
      </c>
      <c r="B1077" s="19" t="s">
        <v>1104</v>
      </c>
      <c r="C1077" s="60" t="s">
        <v>17</v>
      </c>
      <c r="D1077" s="60" t="s">
        <v>16</v>
      </c>
      <c r="E1077" s="60">
        <v>12</v>
      </c>
    </row>
    <row r="1078" spans="1:5" x14ac:dyDescent="0.25">
      <c r="A1078" s="58">
        <v>80070090</v>
      </c>
      <c r="B1078" s="19" t="s">
        <v>1105</v>
      </c>
      <c r="C1078" s="60" t="s">
        <v>17</v>
      </c>
      <c r="D1078" s="60" t="s">
        <v>16</v>
      </c>
      <c r="E1078" s="60">
        <v>12</v>
      </c>
    </row>
    <row r="1079" spans="1:5" x14ac:dyDescent="0.25">
      <c r="A1079" s="58">
        <v>81019600</v>
      </c>
      <c r="B1079" s="19" t="s">
        <v>1106</v>
      </c>
      <c r="C1079" s="60" t="s">
        <v>17</v>
      </c>
      <c r="D1079" s="60" t="s">
        <v>16</v>
      </c>
      <c r="E1079" s="60">
        <v>8</v>
      </c>
    </row>
    <row r="1080" spans="1:5" x14ac:dyDescent="0.25">
      <c r="A1080" s="58">
        <v>81019910</v>
      </c>
      <c r="B1080" s="19" t="s">
        <v>1107</v>
      </c>
      <c r="C1080" s="60" t="s">
        <v>17</v>
      </c>
      <c r="D1080" s="60" t="s">
        <v>16</v>
      </c>
      <c r="E1080" s="60">
        <v>8</v>
      </c>
    </row>
    <row r="1081" spans="1:5" x14ac:dyDescent="0.25">
      <c r="A1081" s="58">
        <v>81019990</v>
      </c>
      <c r="B1081" s="19" t="s">
        <v>1108</v>
      </c>
      <c r="C1081" s="60" t="s">
        <v>17</v>
      </c>
      <c r="D1081" s="60" t="s">
        <v>16</v>
      </c>
      <c r="E1081" s="60">
        <v>8</v>
      </c>
    </row>
    <row r="1082" spans="1:5" x14ac:dyDescent="0.25">
      <c r="A1082" s="58">
        <v>81029600</v>
      </c>
      <c r="B1082" s="19" t="s">
        <v>1109</v>
      </c>
      <c r="C1082" s="60" t="s">
        <v>17</v>
      </c>
      <c r="D1082" s="60" t="s">
        <v>16</v>
      </c>
      <c r="E1082" s="60">
        <v>8</v>
      </c>
    </row>
    <row r="1083" spans="1:5" x14ac:dyDescent="0.25">
      <c r="A1083" s="58">
        <v>81089090</v>
      </c>
      <c r="B1083" s="19" t="s">
        <v>1110</v>
      </c>
      <c r="C1083" s="60" t="s">
        <v>17</v>
      </c>
      <c r="D1083" s="60" t="s">
        <v>16</v>
      </c>
      <c r="E1083" s="60">
        <v>8</v>
      </c>
    </row>
    <row r="1084" spans="1:5" x14ac:dyDescent="0.25">
      <c r="A1084" s="58">
        <v>81101000</v>
      </c>
      <c r="B1084" s="19" t="s">
        <v>1111</v>
      </c>
      <c r="C1084" s="60" t="s">
        <v>17</v>
      </c>
      <c r="D1084" s="60" t="s">
        <v>16</v>
      </c>
      <c r="E1084" s="60">
        <v>8</v>
      </c>
    </row>
    <row r="1085" spans="1:5" ht="30" x14ac:dyDescent="0.25">
      <c r="A1085" s="58">
        <v>81110010</v>
      </c>
      <c r="B1085" s="19" t="s">
        <v>1112</v>
      </c>
      <c r="C1085" s="60" t="s">
        <v>17</v>
      </c>
      <c r="D1085" s="60" t="s">
        <v>16</v>
      </c>
      <c r="E1085" s="60">
        <v>8</v>
      </c>
    </row>
    <row r="1086" spans="1:5" x14ac:dyDescent="0.25">
      <c r="A1086" s="58">
        <v>81122100</v>
      </c>
      <c r="B1086" s="19" t="s">
        <v>1113</v>
      </c>
      <c r="C1086" s="60" t="s">
        <v>17</v>
      </c>
      <c r="D1086" s="60" t="s">
        <v>16</v>
      </c>
      <c r="E1086" s="60">
        <v>8</v>
      </c>
    </row>
    <row r="1087" spans="1:5" x14ac:dyDescent="0.25">
      <c r="A1087" s="58">
        <v>82011000</v>
      </c>
      <c r="B1087" s="19" t="s">
        <v>1114</v>
      </c>
      <c r="C1087" s="60" t="s">
        <v>17</v>
      </c>
      <c r="D1087" s="60" t="s">
        <v>16</v>
      </c>
      <c r="E1087" s="60">
        <v>10</v>
      </c>
    </row>
    <row r="1088" spans="1:5" x14ac:dyDescent="0.25">
      <c r="A1088" s="58">
        <v>82013000</v>
      </c>
      <c r="B1088" s="19" t="s">
        <v>1115</v>
      </c>
      <c r="C1088" s="60" t="s">
        <v>17</v>
      </c>
      <c r="D1088" s="60" t="s">
        <v>16</v>
      </c>
      <c r="E1088" s="60">
        <v>10</v>
      </c>
    </row>
    <row r="1089" spans="1:5" x14ac:dyDescent="0.25">
      <c r="A1089" s="58">
        <v>82014000</v>
      </c>
      <c r="B1089" s="19" t="s">
        <v>1116</v>
      </c>
      <c r="C1089" s="60" t="s">
        <v>17</v>
      </c>
      <c r="D1089" s="60" t="s">
        <v>16</v>
      </c>
      <c r="E1089" s="60">
        <v>10</v>
      </c>
    </row>
    <row r="1090" spans="1:5" x14ac:dyDescent="0.25">
      <c r="A1090" s="58">
        <v>82019000</v>
      </c>
      <c r="B1090" s="19" t="s">
        <v>1117</v>
      </c>
      <c r="C1090" s="60" t="s">
        <v>17</v>
      </c>
      <c r="D1090" s="60" t="s">
        <v>16</v>
      </c>
      <c r="E1090" s="60">
        <v>10</v>
      </c>
    </row>
    <row r="1091" spans="1:5" x14ac:dyDescent="0.25">
      <c r="A1091" s="58">
        <v>82021090</v>
      </c>
      <c r="B1091" s="19" t="s">
        <v>1118</v>
      </c>
      <c r="C1091" s="60" t="s">
        <v>17</v>
      </c>
      <c r="D1091" s="60" t="s">
        <v>16</v>
      </c>
      <c r="E1091" s="60">
        <v>10</v>
      </c>
    </row>
    <row r="1092" spans="1:5" x14ac:dyDescent="0.25">
      <c r="A1092" s="58">
        <v>82022000</v>
      </c>
      <c r="B1092" s="19" t="s">
        <v>1119</v>
      </c>
      <c r="C1092" s="60" t="s">
        <v>17</v>
      </c>
      <c r="D1092" s="60" t="s">
        <v>16</v>
      </c>
      <c r="E1092" s="60">
        <v>10</v>
      </c>
    </row>
    <row r="1093" spans="1:5" x14ac:dyDescent="0.25">
      <c r="A1093" s="58">
        <v>82024000</v>
      </c>
      <c r="B1093" s="61" t="s">
        <v>1120</v>
      </c>
      <c r="C1093" s="60" t="s">
        <v>17</v>
      </c>
      <c r="D1093" s="60" t="s">
        <v>16</v>
      </c>
      <c r="E1093" s="60">
        <v>10</v>
      </c>
    </row>
    <row r="1094" spans="1:5" x14ac:dyDescent="0.25">
      <c r="A1094" s="58">
        <v>82029990</v>
      </c>
      <c r="B1094" s="19" t="s">
        <v>1121</v>
      </c>
      <c r="C1094" s="60" t="s">
        <v>17</v>
      </c>
      <c r="D1094" s="60" t="s">
        <v>16</v>
      </c>
      <c r="E1094" s="60">
        <v>10</v>
      </c>
    </row>
    <row r="1095" spans="1:5" x14ac:dyDescent="0.25">
      <c r="A1095" s="58">
        <v>82031000</v>
      </c>
      <c r="B1095" s="19" t="s">
        <v>1122</v>
      </c>
      <c r="C1095" s="60" t="s">
        <v>17</v>
      </c>
      <c r="D1095" s="60" t="s">
        <v>16</v>
      </c>
      <c r="E1095" s="60">
        <v>10</v>
      </c>
    </row>
    <row r="1096" spans="1:5" x14ac:dyDescent="0.25">
      <c r="A1096" s="58">
        <v>82032000</v>
      </c>
      <c r="B1096" s="19" t="s">
        <v>1123</v>
      </c>
      <c r="C1096" s="60" t="s">
        <v>17</v>
      </c>
      <c r="D1096" s="60" t="s">
        <v>16</v>
      </c>
      <c r="E1096" s="60">
        <v>10</v>
      </c>
    </row>
    <row r="1097" spans="1:5" x14ac:dyDescent="0.25">
      <c r="A1097" s="58">
        <v>82034090</v>
      </c>
      <c r="B1097" s="19" t="s">
        <v>631</v>
      </c>
      <c r="C1097" s="60" t="s">
        <v>17</v>
      </c>
      <c r="D1097" s="60" t="s">
        <v>16</v>
      </c>
      <c r="E1097" s="60">
        <v>10</v>
      </c>
    </row>
    <row r="1098" spans="1:5" x14ac:dyDescent="0.25">
      <c r="A1098" s="58">
        <v>82041110</v>
      </c>
      <c r="B1098" s="19" t="s">
        <v>1124</v>
      </c>
      <c r="C1098" s="60" t="s">
        <v>17</v>
      </c>
      <c r="D1098" s="60" t="s">
        <v>16</v>
      </c>
      <c r="E1098" s="60">
        <v>10</v>
      </c>
    </row>
    <row r="1099" spans="1:5" ht="30" x14ac:dyDescent="0.25">
      <c r="A1099" s="58">
        <v>82041120</v>
      </c>
      <c r="B1099" s="19" t="s">
        <v>1125</v>
      </c>
      <c r="C1099" s="60" t="s">
        <v>17</v>
      </c>
      <c r="D1099" s="60" t="s">
        <v>16</v>
      </c>
      <c r="E1099" s="60">
        <v>10</v>
      </c>
    </row>
    <row r="1100" spans="1:5" x14ac:dyDescent="0.25">
      <c r="A1100" s="58">
        <v>82041210</v>
      </c>
      <c r="B1100" s="19" t="s">
        <v>1126</v>
      </c>
      <c r="C1100" s="60" t="s">
        <v>17</v>
      </c>
      <c r="D1100" s="60" t="s">
        <v>16</v>
      </c>
      <c r="E1100" s="60">
        <v>10</v>
      </c>
    </row>
    <row r="1101" spans="1:5" ht="30" x14ac:dyDescent="0.25">
      <c r="A1101" s="58">
        <v>82041220</v>
      </c>
      <c r="B1101" s="19" t="s">
        <v>1127</v>
      </c>
      <c r="C1101" s="60" t="s">
        <v>17</v>
      </c>
      <c r="D1101" s="60" t="s">
        <v>16</v>
      </c>
      <c r="E1101" s="60">
        <v>10</v>
      </c>
    </row>
    <row r="1102" spans="1:5" ht="30" x14ac:dyDescent="0.25">
      <c r="A1102" s="58">
        <v>82042000</v>
      </c>
      <c r="B1102" s="19" t="s">
        <v>1128</v>
      </c>
      <c r="C1102" s="60" t="s">
        <v>17</v>
      </c>
      <c r="D1102" s="60" t="s">
        <v>16</v>
      </c>
      <c r="E1102" s="60">
        <v>10</v>
      </c>
    </row>
    <row r="1103" spans="1:5" x14ac:dyDescent="0.25">
      <c r="A1103" s="58">
        <v>82051000</v>
      </c>
      <c r="B1103" s="19" t="s">
        <v>1129</v>
      </c>
      <c r="C1103" s="60" t="s">
        <v>17</v>
      </c>
      <c r="D1103" s="60" t="s">
        <v>16</v>
      </c>
      <c r="E1103" s="60">
        <v>10</v>
      </c>
    </row>
    <row r="1104" spans="1:5" x14ac:dyDescent="0.25">
      <c r="A1104" s="58">
        <v>82052000</v>
      </c>
      <c r="B1104" s="19" t="s">
        <v>1130</v>
      </c>
      <c r="C1104" s="60" t="s">
        <v>17</v>
      </c>
      <c r="D1104" s="60" t="s">
        <v>16</v>
      </c>
      <c r="E1104" s="60">
        <v>10</v>
      </c>
    </row>
    <row r="1105" spans="1:5" ht="30" x14ac:dyDescent="0.25">
      <c r="A1105" s="58">
        <v>82053000</v>
      </c>
      <c r="B1105" s="19" t="s">
        <v>1131</v>
      </c>
      <c r="C1105" s="60" t="s">
        <v>17</v>
      </c>
      <c r="D1105" s="60" t="s">
        <v>16</v>
      </c>
      <c r="E1105" s="60">
        <v>10</v>
      </c>
    </row>
    <row r="1106" spans="1:5" x14ac:dyDescent="0.25">
      <c r="A1106" s="58">
        <v>82055190</v>
      </c>
      <c r="B1106" s="19" t="s">
        <v>1132</v>
      </c>
      <c r="C1106" s="60" t="s">
        <v>17</v>
      </c>
      <c r="D1106" s="60" t="s">
        <v>16</v>
      </c>
      <c r="E1106" s="60">
        <v>10</v>
      </c>
    </row>
    <row r="1107" spans="1:5" x14ac:dyDescent="0.25">
      <c r="A1107" s="58">
        <v>82055910</v>
      </c>
      <c r="B1107" s="19" t="s">
        <v>1133</v>
      </c>
      <c r="C1107" s="60" t="s">
        <v>17</v>
      </c>
      <c r="D1107" s="60" t="s">
        <v>16</v>
      </c>
      <c r="E1107" s="60">
        <v>10</v>
      </c>
    </row>
    <row r="1108" spans="1:5" x14ac:dyDescent="0.25">
      <c r="A1108" s="58">
        <v>82055920</v>
      </c>
      <c r="B1108" s="19" t="s">
        <v>1134</v>
      </c>
      <c r="C1108" s="60" t="s">
        <v>17</v>
      </c>
      <c r="D1108" s="60" t="s">
        <v>16</v>
      </c>
      <c r="E1108" s="60">
        <v>10</v>
      </c>
    </row>
    <row r="1109" spans="1:5" ht="30" x14ac:dyDescent="0.25">
      <c r="A1109" s="58">
        <v>82055930</v>
      </c>
      <c r="B1109" s="19" t="s">
        <v>1135</v>
      </c>
      <c r="C1109" s="60" t="s">
        <v>17</v>
      </c>
      <c r="D1109" s="60" t="s">
        <v>16</v>
      </c>
      <c r="E1109" s="60">
        <v>10</v>
      </c>
    </row>
    <row r="1110" spans="1:5" x14ac:dyDescent="0.25">
      <c r="A1110" s="58">
        <v>82055990</v>
      </c>
      <c r="B1110" s="19" t="s">
        <v>1136</v>
      </c>
      <c r="C1110" s="60" t="s">
        <v>17</v>
      </c>
      <c r="D1110" s="60" t="s">
        <v>16</v>
      </c>
      <c r="E1110" s="60">
        <v>10</v>
      </c>
    </row>
    <row r="1111" spans="1:5" x14ac:dyDescent="0.25">
      <c r="A1111" s="58">
        <v>82057000</v>
      </c>
      <c r="B1111" s="19" t="s">
        <v>1137</v>
      </c>
      <c r="C1111" s="60" t="s">
        <v>17</v>
      </c>
      <c r="D1111" s="60" t="s">
        <v>16</v>
      </c>
      <c r="E1111" s="60">
        <v>10</v>
      </c>
    </row>
    <row r="1112" spans="1:5" ht="30" x14ac:dyDescent="0.25">
      <c r="A1112" s="58">
        <v>82060090</v>
      </c>
      <c r="B1112" s="19" t="s">
        <v>1138</v>
      </c>
      <c r="C1112" s="60" t="s">
        <v>17</v>
      </c>
      <c r="D1112" s="60" t="s">
        <v>16</v>
      </c>
      <c r="E1112" s="60">
        <v>10</v>
      </c>
    </row>
    <row r="1113" spans="1:5" ht="30" x14ac:dyDescent="0.25">
      <c r="A1113" s="58">
        <v>82071300</v>
      </c>
      <c r="B1113" s="19" t="s">
        <v>1139</v>
      </c>
      <c r="C1113" s="60" t="s">
        <v>17</v>
      </c>
      <c r="D1113" s="60" t="s">
        <v>16</v>
      </c>
      <c r="E1113" s="60">
        <v>10</v>
      </c>
    </row>
    <row r="1114" spans="1:5" ht="30" x14ac:dyDescent="0.25">
      <c r="A1114" s="58">
        <v>82071900</v>
      </c>
      <c r="B1114" s="19" t="s">
        <v>1140</v>
      </c>
      <c r="C1114" s="60" t="s">
        <v>17</v>
      </c>
      <c r="D1114" s="60" t="s">
        <v>16</v>
      </c>
      <c r="E1114" s="60">
        <v>10</v>
      </c>
    </row>
    <row r="1115" spans="1:5" x14ac:dyDescent="0.25">
      <c r="A1115" s="58">
        <v>82072000</v>
      </c>
      <c r="B1115" s="19" t="s">
        <v>1141</v>
      </c>
      <c r="C1115" s="60" t="s">
        <v>17</v>
      </c>
      <c r="D1115" s="60" t="s">
        <v>16</v>
      </c>
      <c r="E1115" s="60">
        <v>10</v>
      </c>
    </row>
    <row r="1116" spans="1:5" x14ac:dyDescent="0.25">
      <c r="A1116" s="58">
        <v>82073000</v>
      </c>
      <c r="B1116" s="19" t="s">
        <v>1142</v>
      </c>
      <c r="C1116" s="60" t="s">
        <v>17</v>
      </c>
      <c r="D1116" s="60" t="s">
        <v>16</v>
      </c>
      <c r="E1116" s="60">
        <v>10</v>
      </c>
    </row>
    <row r="1117" spans="1:5" x14ac:dyDescent="0.25">
      <c r="A1117" s="58">
        <v>82074090</v>
      </c>
      <c r="B1117" s="19" t="s">
        <v>1143</v>
      </c>
      <c r="C1117" s="60" t="s">
        <v>17</v>
      </c>
      <c r="D1117" s="60" t="s">
        <v>16</v>
      </c>
      <c r="E1117" s="60">
        <v>10</v>
      </c>
    </row>
    <row r="1118" spans="1:5" x14ac:dyDescent="0.25">
      <c r="A1118" s="58">
        <v>82075000</v>
      </c>
      <c r="B1118" s="19" t="s">
        <v>1144</v>
      </c>
      <c r="C1118" s="60" t="s">
        <v>17</v>
      </c>
      <c r="D1118" s="60" t="s">
        <v>16</v>
      </c>
      <c r="E1118" s="60">
        <v>10</v>
      </c>
    </row>
    <row r="1119" spans="1:5" x14ac:dyDescent="0.25">
      <c r="A1119" s="58">
        <v>82076010</v>
      </c>
      <c r="B1119" s="19" t="s">
        <v>1145</v>
      </c>
      <c r="C1119" s="60" t="s">
        <v>17</v>
      </c>
      <c r="D1119" s="60" t="s">
        <v>16</v>
      </c>
      <c r="E1119" s="60">
        <v>10</v>
      </c>
    </row>
    <row r="1120" spans="1:5" x14ac:dyDescent="0.25">
      <c r="A1120" s="58">
        <v>82076090</v>
      </c>
      <c r="B1120" s="19" t="s">
        <v>1146</v>
      </c>
      <c r="C1120" s="60" t="s">
        <v>17</v>
      </c>
      <c r="D1120" s="60" t="s">
        <v>16</v>
      </c>
      <c r="E1120" s="60">
        <v>10</v>
      </c>
    </row>
    <row r="1121" spans="1:5" x14ac:dyDescent="0.25">
      <c r="A1121" s="58">
        <v>82077010</v>
      </c>
      <c r="B1121" s="19" t="s">
        <v>1147</v>
      </c>
      <c r="C1121" s="60" t="s">
        <v>17</v>
      </c>
      <c r="D1121" s="60" t="s">
        <v>16</v>
      </c>
      <c r="E1121" s="60">
        <v>10</v>
      </c>
    </row>
    <row r="1122" spans="1:5" x14ac:dyDescent="0.25">
      <c r="A1122" s="58">
        <v>82077090</v>
      </c>
      <c r="B1122" s="19" t="s">
        <v>1148</v>
      </c>
      <c r="C1122" s="60" t="s">
        <v>17</v>
      </c>
      <c r="D1122" s="60" t="s">
        <v>16</v>
      </c>
      <c r="E1122" s="60">
        <v>10</v>
      </c>
    </row>
    <row r="1123" spans="1:5" x14ac:dyDescent="0.25">
      <c r="A1123" s="58">
        <v>82078000</v>
      </c>
      <c r="B1123" s="19" t="s">
        <v>1149</v>
      </c>
      <c r="C1123" s="60" t="s">
        <v>17</v>
      </c>
      <c r="D1123" s="60" t="s">
        <v>16</v>
      </c>
      <c r="E1123" s="60">
        <v>10</v>
      </c>
    </row>
    <row r="1124" spans="1:5" x14ac:dyDescent="0.25">
      <c r="A1124" s="58">
        <v>82079010</v>
      </c>
      <c r="B1124" s="19" t="s">
        <v>1150</v>
      </c>
      <c r="C1124" s="60" t="s">
        <v>17</v>
      </c>
      <c r="D1124" s="60" t="s">
        <v>16</v>
      </c>
      <c r="E1124" s="60">
        <v>10</v>
      </c>
    </row>
    <row r="1125" spans="1:5" x14ac:dyDescent="0.25">
      <c r="A1125" s="58">
        <v>82079030</v>
      </c>
      <c r="B1125" s="19" t="s">
        <v>1151</v>
      </c>
      <c r="C1125" s="60" t="s">
        <v>17</v>
      </c>
      <c r="D1125" s="60" t="s">
        <v>16</v>
      </c>
      <c r="E1125" s="60">
        <v>10</v>
      </c>
    </row>
    <row r="1126" spans="1:5" x14ac:dyDescent="0.25">
      <c r="A1126" s="58">
        <v>82079090</v>
      </c>
      <c r="B1126" s="19" t="s">
        <v>631</v>
      </c>
      <c r="C1126" s="60" t="s">
        <v>17</v>
      </c>
      <c r="D1126" s="60" t="s">
        <v>16</v>
      </c>
      <c r="E1126" s="60">
        <v>10</v>
      </c>
    </row>
    <row r="1127" spans="1:5" ht="30" x14ac:dyDescent="0.25">
      <c r="A1127" s="58">
        <v>82084000</v>
      </c>
      <c r="B1127" s="19" t="s">
        <v>1152</v>
      </c>
      <c r="C1127" s="60" t="s">
        <v>17</v>
      </c>
      <c r="D1127" s="60" t="s">
        <v>16</v>
      </c>
      <c r="E1127" s="60">
        <v>10</v>
      </c>
    </row>
    <row r="1128" spans="1:5" x14ac:dyDescent="0.25">
      <c r="A1128" s="58">
        <v>82089090</v>
      </c>
      <c r="B1128" s="19" t="s">
        <v>1153</v>
      </c>
      <c r="C1128" s="60" t="s">
        <v>17</v>
      </c>
      <c r="D1128" s="60" t="s">
        <v>16</v>
      </c>
      <c r="E1128" s="60">
        <v>10</v>
      </c>
    </row>
    <row r="1129" spans="1:5" x14ac:dyDescent="0.25">
      <c r="A1129" s="58">
        <v>82090010</v>
      </c>
      <c r="B1129" s="19" t="s">
        <v>1154</v>
      </c>
      <c r="C1129" s="60" t="s">
        <v>17</v>
      </c>
      <c r="D1129" s="60" t="s">
        <v>16</v>
      </c>
      <c r="E1129" s="60">
        <v>10</v>
      </c>
    </row>
    <row r="1130" spans="1:5" x14ac:dyDescent="0.25">
      <c r="A1130" s="58">
        <v>82090090</v>
      </c>
      <c r="B1130" s="19" t="s">
        <v>631</v>
      </c>
      <c r="C1130" s="60" t="s">
        <v>17</v>
      </c>
      <c r="D1130" s="60" t="s">
        <v>16</v>
      </c>
      <c r="E1130" s="60">
        <v>10</v>
      </c>
    </row>
    <row r="1131" spans="1:5" x14ac:dyDescent="0.25">
      <c r="A1131" s="58">
        <v>82119200</v>
      </c>
      <c r="B1131" s="61" t="s">
        <v>1155</v>
      </c>
      <c r="C1131" s="60" t="s">
        <v>17</v>
      </c>
      <c r="D1131" s="60" t="s">
        <v>16</v>
      </c>
      <c r="E1131" s="60">
        <v>9</v>
      </c>
    </row>
    <row r="1132" spans="1:5" x14ac:dyDescent="0.25">
      <c r="A1132" s="58">
        <v>82121010</v>
      </c>
      <c r="B1132" s="19" t="s">
        <v>1156</v>
      </c>
      <c r="C1132" s="60" t="s">
        <v>17</v>
      </c>
      <c r="D1132" s="60" t="s">
        <v>16</v>
      </c>
      <c r="E1132" s="60">
        <v>9</v>
      </c>
    </row>
    <row r="1133" spans="1:5" x14ac:dyDescent="0.25">
      <c r="A1133" s="58">
        <v>82121090</v>
      </c>
      <c r="B1133" s="19" t="s">
        <v>1157</v>
      </c>
      <c r="C1133" s="60" t="s">
        <v>17</v>
      </c>
      <c r="D1133" s="60" t="s">
        <v>16</v>
      </c>
      <c r="E1133" s="60">
        <v>9</v>
      </c>
    </row>
    <row r="1134" spans="1:5" x14ac:dyDescent="0.25">
      <c r="A1134" s="58">
        <v>82122011</v>
      </c>
      <c r="B1134" s="19" t="s">
        <v>1158</v>
      </c>
      <c r="C1134" s="60" t="s">
        <v>17</v>
      </c>
      <c r="D1134" s="60" t="s">
        <v>16</v>
      </c>
      <c r="E1134" s="60">
        <v>9</v>
      </c>
    </row>
    <row r="1135" spans="1:5" x14ac:dyDescent="0.25">
      <c r="A1135" s="58">
        <v>82122019</v>
      </c>
      <c r="B1135" s="19" t="s">
        <v>1159</v>
      </c>
      <c r="C1135" s="60" t="s">
        <v>17</v>
      </c>
      <c r="D1135" s="60" t="s">
        <v>16</v>
      </c>
      <c r="E1135" s="60">
        <v>9</v>
      </c>
    </row>
    <row r="1136" spans="1:5" x14ac:dyDescent="0.25">
      <c r="A1136" s="58">
        <v>82122020</v>
      </c>
      <c r="B1136" s="19" t="s">
        <v>1160</v>
      </c>
      <c r="C1136" s="60" t="s">
        <v>17</v>
      </c>
      <c r="D1136" s="60" t="s">
        <v>16</v>
      </c>
      <c r="E1136" s="60">
        <v>9</v>
      </c>
    </row>
    <row r="1137" spans="1:5" ht="30" x14ac:dyDescent="0.25">
      <c r="A1137" s="58">
        <v>82141010</v>
      </c>
      <c r="B1137" s="19" t="s">
        <v>1161</v>
      </c>
      <c r="C1137" s="60" t="s">
        <v>17</v>
      </c>
      <c r="D1137" s="60" t="s">
        <v>16</v>
      </c>
      <c r="E1137" s="60">
        <v>10</v>
      </c>
    </row>
    <row r="1138" spans="1:5" ht="30" x14ac:dyDescent="0.25">
      <c r="A1138" s="58">
        <v>82142090</v>
      </c>
      <c r="B1138" s="19" t="s">
        <v>1162</v>
      </c>
      <c r="C1138" s="60" t="s">
        <v>17</v>
      </c>
      <c r="D1138" s="60" t="s">
        <v>16</v>
      </c>
      <c r="E1138" s="60">
        <v>10</v>
      </c>
    </row>
    <row r="1139" spans="1:5" ht="30" x14ac:dyDescent="0.25">
      <c r="A1139" s="58">
        <v>82151000</v>
      </c>
      <c r="B1139" s="19" t="s">
        <v>1163</v>
      </c>
      <c r="C1139" s="60" t="s">
        <v>17</v>
      </c>
      <c r="D1139" s="60" t="s">
        <v>16</v>
      </c>
      <c r="E1139" s="60">
        <v>10</v>
      </c>
    </row>
    <row r="1140" spans="1:5" x14ac:dyDescent="0.25">
      <c r="A1140" s="58">
        <v>82152000</v>
      </c>
      <c r="B1140" s="19" t="s">
        <v>1164</v>
      </c>
      <c r="C1140" s="60" t="s">
        <v>17</v>
      </c>
      <c r="D1140" s="60" t="s">
        <v>16</v>
      </c>
      <c r="E1140" s="60">
        <v>10</v>
      </c>
    </row>
    <row r="1141" spans="1:5" x14ac:dyDescent="0.25">
      <c r="A1141" s="58">
        <v>82159900</v>
      </c>
      <c r="B1141" s="19" t="s">
        <v>1165</v>
      </c>
      <c r="C1141" s="60" t="s">
        <v>17</v>
      </c>
      <c r="D1141" s="60" t="s">
        <v>16</v>
      </c>
      <c r="E1141" s="60">
        <v>10</v>
      </c>
    </row>
    <row r="1142" spans="1:5" x14ac:dyDescent="0.25">
      <c r="A1142" s="58">
        <v>83011000</v>
      </c>
      <c r="B1142" s="19" t="s">
        <v>1166</v>
      </c>
      <c r="C1142" s="60" t="s">
        <v>17</v>
      </c>
      <c r="D1142" s="60" t="s">
        <v>16</v>
      </c>
      <c r="E1142" s="60">
        <v>12</v>
      </c>
    </row>
    <row r="1143" spans="1:5" x14ac:dyDescent="0.25">
      <c r="A1143" s="58">
        <v>83012000</v>
      </c>
      <c r="B1143" s="19" t="s">
        <v>1167</v>
      </c>
      <c r="C1143" s="60" t="s">
        <v>17</v>
      </c>
      <c r="D1143" s="60" t="s">
        <v>16</v>
      </c>
      <c r="E1143" s="60">
        <v>12</v>
      </c>
    </row>
    <row r="1144" spans="1:5" x14ac:dyDescent="0.25">
      <c r="A1144" s="58">
        <v>83014010</v>
      </c>
      <c r="B1144" s="19" t="s">
        <v>1168</v>
      </c>
      <c r="C1144" s="60" t="s">
        <v>17</v>
      </c>
      <c r="D1144" s="60" t="s">
        <v>16</v>
      </c>
      <c r="E1144" s="60">
        <v>12</v>
      </c>
    </row>
    <row r="1145" spans="1:5" x14ac:dyDescent="0.25">
      <c r="A1145" s="58">
        <v>83014090</v>
      </c>
      <c r="B1145" s="19" t="s">
        <v>1169</v>
      </c>
      <c r="C1145" s="60" t="s">
        <v>17</v>
      </c>
      <c r="D1145" s="60" t="s">
        <v>16</v>
      </c>
      <c r="E1145" s="60">
        <v>12</v>
      </c>
    </row>
    <row r="1146" spans="1:5" x14ac:dyDescent="0.25">
      <c r="A1146" s="58">
        <v>83016000</v>
      </c>
      <c r="B1146" s="19" t="s">
        <v>1170</v>
      </c>
      <c r="C1146" s="60" t="s">
        <v>17</v>
      </c>
      <c r="D1146" s="60" t="s">
        <v>16</v>
      </c>
      <c r="E1146" s="60">
        <v>12</v>
      </c>
    </row>
    <row r="1147" spans="1:5" x14ac:dyDescent="0.25">
      <c r="A1147" s="58">
        <v>83017000</v>
      </c>
      <c r="B1147" s="19" t="s">
        <v>1171</v>
      </c>
      <c r="C1147" s="60" t="s">
        <v>17</v>
      </c>
      <c r="D1147" s="60" t="s">
        <v>16</v>
      </c>
      <c r="E1147" s="60">
        <v>12</v>
      </c>
    </row>
    <row r="1148" spans="1:5" x14ac:dyDescent="0.25">
      <c r="A1148" s="58">
        <v>83021010</v>
      </c>
      <c r="B1148" s="19" t="s">
        <v>1172</v>
      </c>
      <c r="C1148" s="60" t="s">
        <v>17</v>
      </c>
      <c r="D1148" s="60" t="s">
        <v>16</v>
      </c>
      <c r="E1148" s="60">
        <v>12</v>
      </c>
    </row>
    <row r="1149" spans="1:5" x14ac:dyDescent="0.25">
      <c r="A1149" s="58">
        <v>83021020</v>
      </c>
      <c r="B1149" s="19" t="s">
        <v>1173</v>
      </c>
      <c r="C1149" s="60" t="s">
        <v>17</v>
      </c>
      <c r="D1149" s="60" t="s">
        <v>16</v>
      </c>
      <c r="E1149" s="60">
        <v>12</v>
      </c>
    </row>
    <row r="1150" spans="1:5" ht="30" x14ac:dyDescent="0.25">
      <c r="A1150" s="58">
        <v>83021090</v>
      </c>
      <c r="B1150" s="19" t="s">
        <v>1174</v>
      </c>
      <c r="C1150" s="60" t="s">
        <v>17</v>
      </c>
      <c r="D1150" s="60" t="s">
        <v>16</v>
      </c>
      <c r="E1150" s="60">
        <v>12</v>
      </c>
    </row>
    <row r="1151" spans="1:5" x14ac:dyDescent="0.25">
      <c r="A1151" s="58">
        <v>83022000</v>
      </c>
      <c r="B1151" s="19" t="s">
        <v>1175</v>
      </c>
      <c r="C1151" s="60" t="s">
        <v>17</v>
      </c>
      <c r="D1151" s="60" t="s">
        <v>16</v>
      </c>
      <c r="E1151" s="60">
        <v>12</v>
      </c>
    </row>
    <row r="1152" spans="1:5" x14ac:dyDescent="0.25">
      <c r="A1152" s="58">
        <v>83023090</v>
      </c>
      <c r="B1152" s="19" t="s">
        <v>631</v>
      </c>
      <c r="C1152" s="60" t="s">
        <v>17</v>
      </c>
      <c r="D1152" s="60" t="s">
        <v>16</v>
      </c>
      <c r="E1152" s="60">
        <v>12</v>
      </c>
    </row>
    <row r="1153" spans="1:5" x14ac:dyDescent="0.25">
      <c r="A1153" s="58">
        <v>83024110</v>
      </c>
      <c r="B1153" s="19" t="s">
        <v>1176</v>
      </c>
      <c r="C1153" s="60" t="s">
        <v>17</v>
      </c>
      <c r="D1153" s="60" t="s">
        <v>16</v>
      </c>
      <c r="E1153" s="60">
        <v>12</v>
      </c>
    </row>
    <row r="1154" spans="1:5" x14ac:dyDescent="0.25">
      <c r="A1154" s="58">
        <v>83024120</v>
      </c>
      <c r="B1154" s="19" t="s">
        <v>1177</v>
      </c>
      <c r="C1154" s="60" t="s">
        <v>17</v>
      </c>
      <c r="D1154" s="60" t="s">
        <v>16</v>
      </c>
      <c r="E1154" s="60">
        <v>12</v>
      </c>
    </row>
    <row r="1155" spans="1:5" ht="30" x14ac:dyDescent="0.25">
      <c r="A1155" s="58">
        <v>83024190</v>
      </c>
      <c r="B1155" s="19" t="s">
        <v>1178</v>
      </c>
      <c r="C1155" s="60" t="s">
        <v>17</v>
      </c>
      <c r="D1155" s="60" t="s">
        <v>16</v>
      </c>
      <c r="E1155" s="60">
        <v>12</v>
      </c>
    </row>
    <row r="1156" spans="1:5" x14ac:dyDescent="0.25">
      <c r="A1156" s="58">
        <v>83024200</v>
      </c>
      <c r="B1156" s="19" t="s">
        <v>1179</v>
      </c>
      <c r="C1156" s="60" t="s">
        <v>17</v>
      </c>
      <c r="D1156" s="60" t="s">
        <v>16</v>
      </c>
      <c r="E1156" s="60">
        <v>12</v>
      </c>
    </row>
    <row r="1157" spans="1:5" x14ac:dyDescent="0.25">
      <c r="A1157" s="58">
        <v>83024900</v>
      </c>
      <c r="B1157" s="19" t="s">
        <v>1180</v>
      </c>
      <c r="C1157" s="60" t="s">
        <v>17</v>
      </c>
      <c r="D1157" s="60" t="s">
        <v>16</v>
      </c>
      <c r="E1157" s="60">
        <v>12</v>
      </c>
    </row>
    <row r="1158" spans="1:5" ht="30" x14ac:dyDescent="0.25">
      <c r="A1158" s="58">
        <v>83025000</v>
      </c>
      <c r="B1158" s="19" t="s">
        <v>1181</v>
      </c>
      <c r="C1158" s="60" t="s">
        <v>17</v>
      </c>
      <c r="D1158" s="60" t="s">
        <v>16</v>
      </c>
      <c r="E1158" s="60">
        <v>12</v>
      </c>
    </row>
    <row r="1159" spans="1:5" ht="45" x14ac:dyDescent="0.25">
      <c r="A1159" s="58">
        <v>83030000</v>
      </c>
      <c r="B1159" s="19" t="s">
        <v>1182</v>
      </c>
      <c r="C1159" s="60" t="s">
        <v>17</v>
      </c>
      <c r="D1159" s="60" t="s">
        <v>16</v>
      </c>
      <c r="E1159" s="60">
        <v>12</v>
      </c>
    </row>
    <row r="1160" spans="1:5" x14ac:dyDescent="0.25">
      <c r="A1160" s="58">
        <v>83051000</v>
      </c>
      <c r="B1160" s="19" t="s">
        <v>1183</v>
      </c>
      <c r="C1160" s="60" t="s">
        <v>17</v>
      </c>
      <c r="D1160" s="60" t="s">
        <v>16</v>
      </c>
      <c r="E1160" s="60">
        <v>12</v>
      </c>
    </row>
    <row r="1161" spans="1:5" x14ac:dyDescent="0.25">
      <c r="A1161" s="58">
        <v>83052000</v>
      </c>
      <c r="B1161" s="19" t="s">
        <v>1184</v>
      </c>
      <c r="C1161" s="60" t="s">
        <v>17</v>
      </c>
      <c r="D1161" s="60" t="s">
        <v>16</v>
      </c>
      <c r="E1161" s="60">
        <v>12</v>
      </c>
    </row>
    <row r="1162" spans="1:5" x14ac:dyDescent="0.25">
      <c r="A1162" s="58">
        <v>83061000</v>
      </c>
      <c r="B1162" s="19" t="s">
        <v>1185</v>
      </c>
      <c r="C1162" s="60" t="s">
        <v>17</v>
      </c>
      <c r="D1162" s="60" t="s">
        <v>16</v>
      </c>
      <c r="E1162" s="60">
        <v>12</v>
      </c>
    </row>
    <row r="1163" spans="1:5" ht="30" x14ac:dyDescent="0.25">
      <c r="A1163" s="58">
        <v>83062190</v>
      </c>
      <c r="B1163" s="19" t="s">
        <v>1186</v>
      </c>
      <c r="C1163" s="60" t="s">
        <v>17</v>
      </c>
      <c r="D1163" s="60" t="s">
        <v>16</v>
      </c>
      <c r="E1163" s="60">
        <v>12</v>
      </c>
    </row>
    <row r="1164" spans="1:5" x14ac:dyDescent="0.25">
      <c r="A1164" s="58">
        <v>83062910</v>
      </c>
      <c r="B1164" s="19" t="s">
        <v>1187</v>
      </c>
      <c r="C1164" s="60" t="s">
        <v>17</v>
      </c>
      <c r="D1164" s="60" t="s">
        <v>16</v>
      </c>
      <c r="E1164" s="60">
        <v>12</v>
      </c>
    </row>
    <row r="1165" spans="1:5" x14ac:dyDescent="0.25">
      <c r="A1165" s="58">
        <v>83062990</v>
      </c>
      <c r="B1165" s="19" t="s">
        <v>1188</v>
      </c>
      <c r="C1165" s="60" t="s">
        <v>17</v>
      </c>
      <c r="D1165" s="60" t="s">
        <v>16</v>
      </c>
      <c r="E1165" s="60">
        <v>12</v>
      </c>
    </row>
    <row r="1166" spans="1:5" x14ac:dyDescent="0.25">
      <c r="A1166" s="58">
        <v>83063000</v>
      </c>
      <c r="B1166" s="19" t="s">
        <v>1189</v>
      </c>
      <c r="C1166" s="60" t="s">
        <v>17</v>
      </c>
      <c r="D1166" s="60" t="s">
        <v>16</v>
      </c>
      <c r="E1166" s="60">
        <v>12</v>
      </c>
    </row>
    <row r="1167" spans="1:5" x14ac:dyDescent="0.25">
      <c r="A1167" s="58">
        <v>83071000</v>
      </c>
      <c r="B1167" s="19" t="s">
        <v>1190</v>
      </c>
      <c r="C1167" s="60" t="s">
        <v>17</v>
      </c>
      <c r="D1167" s="60" t="s">
        <v>16</v>
      </c>
      <c r="E1167" s="60">
        <v>12</v>
      </c>
    </row>
    <row r="1168" spans="1:5" ht="30" x14ac:dyDescent="0.25">
      <c r="A1168" s="58">
        <v>83079000</v>
      </c>
      <c r="B1168" s="19" t="s">
        <v>1191</v>
      </c>
      <c r="C1168" s="60" t="s">
        <v>17</v>
      </c>
      <c r="D1168" s="60" t="s">
        <v>16</v>
      </c>
      <c r="E1168" s="60">
        <v>12</v>
      </c>
    </row>
    <row r="1169" spans="1:5" x14ac:dyDescent="0.25">
      <c r="A1169" s="58">
        <v>83081010</v>
      </c>
      <c r="B1169" s="19" t="s">
        <v>1192</v>
      </c>
      <c r="C1169" s="60" t="s">
        <v>17</v>
      </c>
      <c r="D1169" s="60" t="s">
        <v>16</v>
      </c>
      <c r="E1169" s="60">
        <v>12</v>
      </c>
    </row>
    <row r="1170" spans="1:5" x14ac:dyDescent="0.25">
      <c r="A1170" s="58">
        <v>83089020</v>
      </c>
      <c r="B1170" s="19" t="s">
        <v>1193</v>
      </c>
      <c r="C1170" s="60" t="s">
        <v>17</v>
      </c>
      <c r="D1170" s="60" t="s">
        <v>16</v>
      </c>
      <c r="E1170" s="60">
        <v>12</v>
      </c>
    </row>
    <row r="1171" spans="1:5" ht="45" x14ac:dyDescent="0.25">
      <c r="A1171" s="58">
        <v>83089031</v>
      </c>
      <c r="B1171" s="19" t="s">
        <v>1194</v>
      </c>
      <c r="C1171" s="60" t="s">
        <v>17</v>
      </c>
      <c r="D1171" s="60" t="s">
        <v>16</v>
      </c>
      <c r="E1171" s="60">
        <v>12</v>
      </c>
    </row>
    <row r="1172" spans="1:5" x14ac:dyDescent="0.25">
      <c r="A1172" s="58">
        <v>83089039</v>
      </c>
      <c r="B1172" s="19" t="s">
        <v>1195</v>
      </c>
      <c r="C1172" s="60" t="s">
        <v>17</v>
      </c>
      <c r="D1172" s="60" t="s">
        <v>16</v>
      </c>
      <c r="E1172" s="60">
        <v>12</v>
      </c>
    </row>
    <row r="1173" spans="1:5" ht="45" x14ac:dyDescent="0.25">
      <c r="A1173" s="58">
        <v>83089091</v>
      </c>
      <c r="B1173" s="19" t="s">
        <v>1196</v>
      </c>
      <c r="C1173" s="60" t="s">
        <v>17</v>
      </c>
      <c r="D1173" s="60" t="s">
        <v>16</v>
      </c>
      <c r="E1173" s="60">
        <v>12</v>
      </c>
    </row>
    <row r="1174" spans="1:5" x14ac:dyDescent="0.25">
      <c r="A1174" s="58">
        <v>83091000</v>
      </c>
      <c r="B1174" s="19" t="s">
        <v>1197</v>
      </c>
      <c r="C1174" s="60" t="s">
        <v>17</v>
      </c>
      <c r="D1174" s="60" t="s">
        <v>16</v>
      </c>
      <c r="E1174" s="60">
        <v>12</v>
      </c>
    </row>
    <row r="1175" spans="1:5" ht="60" x14ac:dyDescent="0.25">
      <c r="A1175" s="58">
        <v>83099010</v>
      </c>
      <c r="B1175" s="19" t="s">
        <v>1198</v>
      </c>
      <c r="C1175" s="60" t="s">
        <v>17</v>
      </c>
      <c r="D1175" s="60" t="s">
        <v>16</v>
      </c>
      <c r="E1175" s="60">
        <v>12</v>
      </c>
    </row>
    <row r="1176" spans="1:5" x14ac:dyDescent="0.25">
      <c r="A1176" s="58">
        <v>83099020</v>
      </c>
      <c r="B1176" s="19" t="s">
        <v>1199</v>
      </c>
      <c r="C1176" s="60" t="s">
        <v>17</v>
      </c>
      <c r="D1176" s="60" t="s">
        <v>16</v>
      </c>
      <c r="E1176" s="60">
        <v>12</v>
      </c>
    </row>
    <row r="1177" spans="1:5" x14ac:dyDescent="0.25">
      <c r="A1177" s="58">
        <v>83099090</v>
      </c>
      <c r="B1177" s="19" t="s">
        <v>1200</v>
      </c>
      <c r="C1177" s="60" t="s">
        <v>17</v>
      </c>
      <c r="D1177" s="60" t="s">
        <v>16</v>
      </c>
      <c r="E1177" s="60">
        <v>12</v>
      </c>
    </row>
    <row r="1178" spans="1:5" x14ac:dyDescent="0.25">
      <c r="A1178" s="58">
        <v>83100090</v>
      </c>
      <c r="B1178" s="19" t="s">
        <v>1201</v>
      </c>
      <c r="C1178" s="60" t="s">
        <v>17</v>
      </c>
      <c r="D1178" s="60" t="s">
        <v>16</v>
      </c>
      <c r="E1178" s="60">
        <v>12</v>
      </c>
    </row>
    <row r="1179" spans="1:5" x14ac:dyDescent="0.25">
      <c r="A1179" s="58">
        <v>83111000</v>
      </c>
      <c r="B1179" s="19" t="s">
        <v>1202</v>
      </c>
      <c r="C1179" s="60" t="s">
        <v>17</v>
      </c>
      <c r="D1179" s="60" t="s">
        <v>16</v>
      </c>
      <c r="E1179" s="60">
        <v>12</v>
      </c>
    </row>
    <row r="1180" spans="1:5" x14ac:dyDescent="0.25">
      <c r="A1180" s="58">
        <v>83112000</v>
      </c>
      <c r="B1180" s="19" t="s">
        <v>1203</v>
      </c>
      <c r="C1180" s="60" t="s">
        <v>17</v>
      </c>
      <c r="D1180" s="60" t="s">
        <v>16</v>
      </c>
      <c r="E1180" s="60">
        <v>12</v>
      </c>
    </row>
    <row r="1181" spans="1:5" ht="45" x14ac:dyDescent="0.25">
      <c r="A1181" s="58">
        <v>83113090</v>
      </c>
      <c r="B1181" s="19" t="s">
        <v>1204</v>
      </c>
      <c r="C1181" s="60" t="s">
        <v>17</v>
      </c>
      <c r="D1181" s="60" t="s">
        <v>16</v>
      </c>
      <c r="E1181" s="60">
        <v>12</v>
      </c>
    </row>
    <row r="1182" spans="1:5" x14ac:dyDescent="0.25">
      <c r="A1182" s="58">
        <v>83119000</v>
      </c>
      <c r="B1182" s="19" t="s">
        <v>1205</v>
      </c>
      <c r="C1182" s="60" t="s">
        <v>17</v>
      </c>
      <c r="D1182" s="60" t="s">
        <v>16</v>
      </c>
      <c r="E1182" s="60">
        <v>12</v>
      </c>
    </row>
    <row r="1183" spans="1:5" x14ac:dyDescent="0.25">
      <c r="A1183" s="60">
        <v>84011000</v>
      </c>
      <c r="B1183" s="61" t="s">
        <v>405</v>
      </c>
      <c r="C1183" s="60" t="s">
        <v>16</v>
      </c>
      <c r="D1183" s="60" t="s">
        <v>17</v>
      </c>
      <c r="E1183" s="60">
        <v>12</v>
      </c>
    </row>
    <row r="1184" spans="1:5" ht="30" x14ac:dyDescent="0.25">
      <c r="A1184" s="60">
        <v>84012000</v>
      </c>
      <c r="B1184" s="61" t="s">
        <v>406</v>
      </c>
      <c r="C1184" s="60" t="s">
        <v>16</v>
      </c>
      <c r="D1184" s="60" t="s">
        <v>17</v>
      </c>
      <c r="E1184" s="60">
        <v>21</v>
      </c>
    </row>
    <row r="1185" spans="1:5" ht="30" x14ac:dyDescent="0.25">
      <c r="A1185" s="60">
        <v>84013000</v>
      </c>
      <c r="B1185" s="61" t="s">
        <v>1206</v>
      </c>
      <c r="C1185" s="60" t="s">
        <v>16</v>
      </c>
      <c r="D1185" s="60" t="s">
        <v>17</v>
      </c>
      <c r="E1185" s="60" t="s">
        <v>969</v>
      </c>
    </row>
    <row r="1186" spans="1:5" x14ac:dyDescent="0.25">
      <c r="A1186" s="60">
        <v>84014000</v>
      </c>
      <c r="B1186" s="61" t="s">
        <v>407</v>
      </c>
      <c r="C1186" s="60" t="s">
        <v>16</v>
      </c>
      <c r="D1186" s="60" t="s">
        <v>17</v>
      </c>
      <c r="E1186" s="60">
        <v>12</v>
      </c>
    </row>
    <row r="1187" spans="1:5" ht="30" x14ac:dyDescent="0.25">
      <c r="A1187" s="60">
        <v>84021100</v>
      </c>
      <c r="B1187" s="61" t="s">
        <v>1207</v>
      </c>
      <c r="C1187" s="60" t="s">
        <v>16</v>
      </c>
      <c r="D1187" s="60" t="s">
        <v>16</v>
      </c>
      <c r="E1187" s="60">
        <v>12</v>
      </c>
    </row>
    <row r="1188" spans="1:5" ht="30" x14ac:dyDescent="0.25">
      <c r="A1188" s="60">
        <v>84021200</v>
      </c>
      <c r="B1188" s="61" t="s">
        <v>1208</v>
      </c>
      <c r="C1188" s="60" t="s">
        <v>16</v>
      </c>
      <c r="D1188" s="60" t="s">
        <v>16</v>
      </c>
      <c r="E1188" s="60">
        <v>12</v>
      </c>
    </row>
    <row r="1189" spans="1:5" ht="30" x14ac:dyDescent="0.25">
      <c r="A1189" s="60">
        <v>84021910</v>
      </c>
      <c r="B1189" s="61" t="s">
        <v>1209</v>
      </c>
      <c r="C1189" s="60" t="s">
        <v>16</v>
      </c>
      <c r="D1189" s="60" t="s">
        <v>16</v>
      </c>
      <c r="E1189" s="60">
        <v>12</v>
      </c>
    </row>
    <row r="1190" spans="1:5" x14ac:dyDescent="0.25">
      <c r="A1190" s="60">
        <v>84021920</v>
      </c>
      <c r="B1190" s="61" t="s">
        <v>1210</v>
      </c>
      <c r="C1190" s="60" t="s">
        <v>16</v>
      </c>
      <c r="D1190" s="60" t="s">
        <v>17</v>
      </c>
      <c r="E1190" s="60">
        <v>12</v>
      </c>
    </row>
    <row r="1191" spans="1:5" x14ac:dyDescent="0.25">
      <c r="A1191" s="58">
        <v>84021990</v>
      </c>
      <c r="B1191" s="19" t="s">
        <v>631</v>
      </c>
      <c r="C1191" s="60" t="s">
        <v>17</v>
      </c>
      <c r="D1191" s="60" t="s">
        <v>16</v>
      </c>
      <c r="E1191" s="60">
        <v>12</v>
      </c>
    </row>
    <row r="1192" spans="1:5" x14ac:dyDescent="0.25">
      <c r="A1192" s="60">
        <v>84022000</v>
      </c>
      <c r="B1192" s="61" t="s">
        <v>1211</v>
      </c>
      <c r="C1192" s="60" t="s">
        <v>16</v>
      </c>
      <c r="D1192" s="60" t="s">
        <v>17</v>
      </c>
      <c r="E1192" s="60">
        <v>12</v>
      </c>
    </row>
    <row r="1193" spans="1:5" x14ac:dyDescent="0.25">
      <c r="A1193" s="60">
        <v>84029010</v>
      </c>
      <c r="B1193" s="61" t="s">
        <v>1212</v>
      </c>
      <c r="C1193" s="60" t="s">
        <v>16</v>
      </c>
      <c r="D1193" s="60" t="s">
        <v>16</v>
      </c>
      <c r="E1193" s="60">
        <v>12</v>
      </c>
    </row>
    <row r="1194" spans="1:5" x14ac:dyDescent="0.25">
      <c r="A1194" s="60">
        <v>84029020</v>
      </c>
      <c r="B1194" s="61" t="s">
        <v>1213</v>
      </c>
      <c r="C1194" s="60" t="s">
        <v>16</v>
      </c>
      <c r="D1194" s="60" t="s">
        <v>16</v>
      </c>
      <c r="E1194" s="60">
        <v>12</v>
      </c>
    </row>
    <row r="1195" spans="1:5" ht="30" x14ac:dyDescent="0.25">
      <c r="A1195" s="60">
        <v>84029090</v>
      </c>
      <c r="B1195" s="61" t="s">
        <v>1214</v>
      </c>
      <c r="C1195" s="60" t="s">
        <v>16</v>
      </c>
      <c r="D1195" s="60" t="s">
        <v>16</v>
      </c>
      <c r="E1195" s="60">
        <v>12</v>
      </c>
    </row>
    <row r="1196" spans="1:5" x14ac:dyDescent="0.25">
      <c r="A1196" s="60">
        <v>84031000</v>
      </c>
      <c r="B1196" s="61" t="s">
        <v>1215</v>
      </c>
      <c r="C1196" s="60" t="s">
        <v>16</v>
      </c>
      <c r="D1196" s="60" t="s">
        <v>16</v>
      </c>
      <c r="E1196" s="60">
        <v>12</v>
      </c>
    </row>
    <row r="1197" spans="1:5" x14ac:dyDescent="0.25">
      <c r="A1197" s="60">
        <v>84039000</v>
      </c>
      <c r="B1197" s="61" t="s">
        <v>1216</v>
      </c>
      <c r="C1197" s="60" t="s">
        <v>16</v>
      </c>
      <c r="D1197" s="60" t="s">
        <v>16</v>
      </c>
      <c r="E1197" s="60">
        <v>12</v>
      </c>
    </row>
    <row r="1198" spans="1:5" ht="30" x14ac:dyDescent="0.25">
      <c r="A1198" s="60">
        <v>84041000</v>
      </c>
      <c r="B1198" s="61" t="s">
        <v>1217</v>
      </c>
      <c r="C1198" s="60" t="s">
        <v>16</v>
      </c>
      <c r="D1198" s="60" t="s">
        <v>16</v>
      </c>
      <c r="E1198" s="60">
        <v>12</v>
      </c>
    </row>
    <row r="1199" spans="1:5" ht="30" x14ac:dyDescent="0.25">
      <c r="A1199" s="60">
        <v>84042000</v>
      </c>
      <c r="B1199" s="61" t="s">
        <v>1218</v>
      </c>
      <c r="C1199" s="60" t="s">
        <v>16</v>
      </c>
      <c r="D1199" s="60" t="s">
        <v>16</v>
      </c>
      <c r="E1199" s="60">
        <v>12</v>
      </c>
    </row>
    <row r="1200" spans="1:5" x14ac:dyDescent="0.25">
      <c r="A1200" s="58">
        <v>84049000</v>
      </c>
      <c r="B1200" s="19" t="s">
        <v>1219</v>
      </c>
      <c r="C1200" s="60" t="s">
        <v>17</v>
      </c>
      <c r="D1200" s="60" t="s">
        <v>16</v>
      </c>
      <c r="E1200" s="60">
        <v>12</v>
      </c>
    </row>
    <row r="1201" spans="1:5" ht="30" x14ac:dyDescent="0.25">
      <c r="A1201" s="60">
        <v>84051010</v>
      </c>
      <c r="B1201" s="61" t="s">
        <v>1220</v>
      </c>
      <c r="C1201" s="60" t="s">
        <v>16</v>
      </c>
      <c r="D1201" s="60" t="s">
        <v>16</v>
      </c>
      <c r="E1201" s="60">
        <v>16</v>
      </c>
    </row>
    <row r="1202" spans="1:5" ht="30" x14ac:dyDescent="0.25">
      <c r="A1202" s="60">
        <v>84051020</v>
      </c>
      <c r="B1202" s="61" t="s">
        <v>1221</v>
      </c>
      <c r="C1202" s="60" t="s">
        <v>16</v>
      </c>
      <c r="D1202" s="60" t="s">
        <v>17</v>
      </c>
      <c r="E1202" s="60">
        <v>16</v>
      </c>
    </row>
    <row r="1203" spans="1:5" x14ac:dyDescent="0.25">
      <c r="A1203" s="58">
        <v>84051090</v>
      </c>
      <c r="B1203" s="19" t="s">
        <v>1222</v>
      </c>
      <c r="C1203" s="60" t="s">
        <v>17</v>
      </c>
      <c r="D1203" s="60" t="s">
        <v>16</v>
      </c>
      <c r="E1203" s="60">
        <v>16</v>
      </c>
    </row>
    <row r="1204" spans="1:5" x14ac:dyDescent="0.25">
      <c r="A1204" s="60">
        <v>84059000</v>
      </c>
      <c r="B1204" s="61" t="s">
        <v>1223</v>
      </c>
      <c r="C1204" s="60" t="s">
        <v>16</v>
      </c>
      <c r="D1204" s="60" t="s">
        <v>16</v>
      </c>
      <c r="E1204" s="60">
        <v>16</v>
      </c>
    </row>
    <row r="1205" spans="1:5" x14ac:dyDescent="0.25">
      <c r="A1205" s="60">
        <v>84061000</v>
      </c>
      <c r="B1205" s="61" t="s">
        <v>1224</v>
      </c>
      <c r="C1205" s="60" t="s">
        <v>16</v>
      </c>
      <c r="D1205" s="60" t="s">
        <v>16</v>
      </c>
      <c r="E1205" s="60">
        <v>13</v>
      </c>
    </row>
    <row r="1206" spans="1:5" x14ac:dyDescent="0.25">
      <c r="A1206" s="58">
        <v>84068100</v>
      </c>
      <c r="B1206" s="19" t="s">
        <v>1225</v>
      </c>
      <c r="C1206" s="60" t="s">
        <v>17</v>
      </c>
      <c r="D1206" s="60" t="s">
        <v>16</v>
      </c>
      <c r="E1206" s="60">
        <v>13</v>
      </c>
    </row>
    <row r="1207" spans="1:5" x14ac:dyDescent="0.25">
      <c r="A1207" s="58">
        <v>84068200</v>
      </c>
      <c r="B1207" s="19" t="s">
        <v>1226</v>
      </c>
      <c r="C1207" s="60" t="s">
        <v>17</v>
      </c>
      <c r="D1207" s="60" t="s">
        <v>16</v>
      </c>
      <c r="E1207" s="60">
        <v>13</v>
      </c>
    </row>
    <row r="1208" spans="1:5" x14ac:dyDescent="0.25">
      <c r="A1208" s="60">
        <v>84069000</v>
      </c>
      <c r="B1208" s="61" t="s">
        <v>1227</v>
      </c>
      <c r="C1208" s="60" t="s">
        <v>16</v>
      </c>
      <c r="D1208" s="60" t="s">
        <v>16</v>
      </c>
      <c r="E1208" s="60">
        <v>13</v>
      </c>
    </row>
    <row r="1209" spans="1:5" x14ac:dyDescent="0.25">
      <c r="A1209" s="60">
        <v>84071000</v>
      </c>
      <c r="B1209" s="61" t="s">
        <v>1228</v>
      </c>
      <c r="C1209" s="60" t="s">
        <v>16</v>
      </c>
      <c r="D1209" s="60" t="s">
        <v>16</v>
      </c>
      <c r="E1209" s="60">
        <v>37</v>
      </c>
    </row>
    <row r="1210" spans="1:5" x14ac:dyDescent="0.25">
      <c r="A1210" s="60">
        <v>84072100</v>
      </c>
      <c r="B1210" s="61" t="s">
        <v>1229</v>
      </c>
      <c r="C1210" s="60" t="s">
        <v>16</v>
      </c>
      <c r="D1210" s="60" t="s">
        <v>17</v>
      </c>
      <c r="E1210" s="60">
        <v>13</v>
      </c>
    </row>
    <row r="1211" spans="1:5" x14ac:dyDescent="0.25">
      <c r="A1211" s="60">
        <v>84072900</v>
      </c>
      <c r="B1211" s="61" t="s">
        <v>1230</v>
      </c>
      <c r="C1211" s="60" t="s">
        <v>17</v>
      </c>
      <c r="D1211" s="60" t="s">
        <v>17</v>
      </c>
      <c r="E1211" s="60">
        <v>13</v>
      </c>
    </row>
    <row r="1212" spans="1:5" x14ac:dyDescent="0.25">
      <c r="A1212" s="58">
        <v>84073310</v>
      </c>
      <c r="B1212" s="19" t="s">
        <v>1231</v>
      </c>
      <c r="C1212" s="60" t="s">
        <v>17</v>
      </c>
      <c r="D1212" s="60" t="s">
        <v>16</v>
      </c>
      <c r="E1212" s="60">
        <v>13</v>
      </c>
    </row>
    <row r="1213" spans="1:5" x14ac:dyDescent="0.25">
      <c r="A1213" s="58">
        <v>84073410</v>
      </c>
      <c r="B1213" s="19" t="s">
        <v>1232</v>
      </c>
      <c r="C1213" s="60" t="s">
        <v>17</v>
      </c>
      <c r="D1213" s="60" t="s">
        <v>16</v>
      </c>
      <c r="E1213" s="60">
        <v>13</v>
      </c>
    </row>
    <row r="1214" spans="1:5" x14ac:dyDescent="0.25">
      <c r="A1214" s="60">
        <v>84079010</v>
      </c>
      <c r="B1214" s="61" t="s">
        <v>1233</v>
      </c>
      <c r="C1214" s="60" t="s">
        <v>17</v>
      </c>
      <c r="D1214" s="60" t="s">
        <v>16</v>
      </c>
      <c r="E1214" s="60">
        <v>13</v>
      </c>
    </row>
    <row r="1215" spans="1:5" x14ac:dyDescent="0.25">
      <c r="A1215" s="60">
        <v>84079020</v>
      </c>
      <c r="B1215" s="61" t="s">
        <v>1234</v>
      </c>
      <c r="C1215" s="60" t="s">
        <v>17</v>
      </c>
      <c r="D1215" s="60" t="s">
        <v>16</v>
      </c>
      <c r="E1215" s="60">
        <v>13</v>
      </c>
    </row>
    <row r="1216" spans="1:5" x14ac:dyDescent="0.25">
      <c r="A1216" s="60">
        <v>84079090</v>
      </c>
      <c r="B1216" s="61" t="s">
        <v>1235</v>
      </c>
      <c r="C1216" s="60" t="s">
        <v>17</v>
      </c>
      <c r="D1216" s="60" t="s">
        <v>16</v>
      </c>
      <c r="E1216" s="60">
        <v>13</v>
      </c>
    </row>
    <row r="1217" spans="1:5" x14ac:dyDescent="0.25">
      <c r="A1217" s="58">
        <v>84081010</v>
      </c>
      <c r="B1217" s="19" t="s">
        <v>1236</v>
      </c>
      <c r="C1217" s="60" t="s">
        <v>17</v>
      </c>
      <c r="D1217" s="60" t="s">
        <v>16</v>
      </c>
      <c r="E1217" s="60">
        <v>13</v>
      </c>
    </row>
    <row r="1218" spans="1:5" x14ac:dyDescent="0.25">
      <c r="A1218" s="58">
        <v>84082010</v>
      </c>
      <c r="B1218" s="19" t="s">
        <v>1237</v>
      </c>
      <c r="C1218" s="60" t="s">
        <v>17</v>
      </c>
      <c r="D1218" s="60" t="s">
        <v>16</v>
      </c>
      <c r="E1218" s="60">
        <v>13</v>
      </c>
    </row>
    <row r="1219" spans="1:5" x14ac:dyDescent="0.25">
      <c r="A1219" s="58">
        <v>84082020</v>
      </c>
      <c r="B1219" s="19" t="s">
        <v>1238</v>
      </c>
      <c r="C1219" s="60" t="s">
        <v>17</v>
      </c>
      <c r="D1219" s="60" t="s">
        <v>16</v>
      </c>
      <c r="E1219" s="60">
        <v>13</v>
      </c>
    </row>
    <row r="1220" spans="1:5" x14ac:dyDescent="0.25">
      <c r="A1220" s="58">
        <v>84089010</v>
      </c>
      <c r="B1220" s="19" t="s">
        <v>1239</v>
      </c>
      <c r="C1220" s="60" t="s">
        <v>17</v>
      </c>
      <c r="D1220" s="60" t="s">
        <v>16</v>
      </c>
      <c r="E1220" s="60">
        <v>13</v>
      </c>
    </row>
    <row r="1221" spans="1:5" x14ac:dyDescent="0.25">
      <c r="A1221" s="58">
        <v>84089090</v>
      </c>
      <c r="B1221" s="19" t="s">
        <v>631</v>
      </c>
      <c r="C1221" s="60" t="s">
        <v>17</v>
      </c>
      <c r="D1221" s="60" t="s">
        <v>16</v>
      </c>
      <c r="E1221" s="60">
        <v>13</v>
      </c>
    </row>
    <row r="1222" spans="1:5" x14ac:dyDescent="0.25">
      <c r="A1222" s="58">
        <v>84091000</v>
      </c>
      <c r="B1222" s="19" t="s">
        <v>1240</v>
      </c>
      <c r="C1222" s="60" t="s">
        <v>17</v>
      </c>
      <c r="D1222" s="60" t="s">
        <v>16</v>
      </c>
      <c r="E1222" s="60">
        <v>13</v>
      </c>
    </row>
    <row r="1223" spans="1:5" x14ac:dyDescent="0.25">
      <c r="A1223" s="58">
        <v>84099111</v>
      </c>
      <c r="B1223" s="19" t="s">
        <v>1241</v>
      </c>
      <c r="C1223" s="60" t="s">
        <v>17</v>
      </c>
      <c r="D1223" s="60" t="s">
        <v>16</v>
      </c>
      <c r="E1223" s="60">
        <v>13</v>
      </c>
    </row>
    <row r="1224" spans="1:5" x14ac:dyDescent="0.25">
      <c r="A1224" s="58">
        <v>84099112</v>
      </c>
      <c r="B1224" s="19" t="s">
        <v>1242</v>
      </c>
      <c r="C1224" s="60" t="s">
        <v>17</v>
      </c>
      <c r="D1224" s="60" t="s">
        <v>16</v>
      </c>
      <c r="E1224" s="60">
        <v>13</v>
      </c>
    </row>
    <row r="1225" spans="1:5" x14ac:dyDescent="0.25">
      <c r="A1225" s="58">
        <v>84099113</v>
      </c>
      <c r="B1225" s="19" t="s">
        <v>1243</v>
      </c>
      <c r="C1225" s="60" t="s">
        <v>17</v>
      </c>
      <c r="D1225" s="60" t="s">
        <v>16</v>
      </c>
      <c r="E1225" s="60">
        <v>13</v>
      </c>
    </row>
    <row r="1226" spans="1:5" x14ac:dyDescent="0.25">
      <c r="A1226" s="58">
        <v>84099114</v>
      </c>
      <c r="B1226" s="19" t="s">
        <v>1244</v>
      </c>
      <c r="C1226" s="60" t="s">
        <v>17</v>
      </c>
      <c r="D1226" s="60" t="s">
        <v>16</v>
      </c>
      <c r="E1226" s="60">
        <v>13</v>
      </c>
    </row>
    <row r="1227" spans="1:5" x14ac:dyDescent="0.25">
      <c r="A1227" s="58">
        <v>84099120</v>
      </c>
      <c r="B1227" s="19" t="s">
        <v>1245</v>
      </c>
      <c r="C1227" s="60" t="s">
        <v>17</v>
      </c>
      <c r="D1227" s="60" t="s">
        <v>16</v>
      </c>
      <c r="E1227" s="60">
        <v>13</v>
      </c>
    </row>
    <row r="1228" spans="1:5" ht="30" x14ac:dyDescent="0.25">
      <c r="A1228" s="58">
        <v>84099191</v>
      </c>
      <c r="B1228" s="19" t="s">
        <v>1246</v>
      </c>
      <c r="C1228" s="60" t="s">
        <v>17</v>
      </c>
      <c r="D1228" s="60" t="s">
        <v>16</v>
      </c>
      <c r="E1228" s="60">
        <v>13</v>
      </c>
    </row>
    <row r="1229" spans="1:5" x14ac:dyDescent="0.25">
      <c r="A1229" s="58">
        <v>84099194</v>
      </c>
      <c r="B1229" s="19" t="s">
        <v>1247</v>
      </c>
      <c r="C1229" s="60" t="s">
        <v>17</v>
      </c>
      <c r="D1229" s="60" t="s">
        <v>16</v>
      </c>
      <c r="E1229" s="60">
        <v>13</v>
      </c>
    </row>
    <row r="1230" spans="1:5" x14ac:dyDescent="0.25">
      <c r="A1230" s="58">
        <v>84099199</v>
      </c>
      <c r="B1230" s="19" t="s">
        <v>1248</v>
      </c>
      <c r="C1230" s="60" t="s">
        <v>17</v>
      </c>
      <c r="D1230" s="60" t="s">
        <v>16</v>
      </c>
      <c r="E1230" s="60">
        <v>13</v>
      </c>
    </row>
    <row r="1231" spans="1:5" x14ac:dyDescent="0.25">
      <c r="A1231" s="58">
        <v>84099911</v>
      </c>
      <c r="B1231" s="19" t="s">
        <v>1241</v>
      </c>
      <c r="C1231" s="60" t="s">
        <v>17</v>
      </c>
      <c r="D1231" s="60" t="s">
        <v>16</v>
      </c>
      <c r="E1231" s="60">
        <v>13</v>
      </c>
    </row>
    <row r="1232" spans="1:5" x14ac:dyDescent="0.25">
      <c r="A1232" s="58">
        <v>84099912</v>
      </c>
      <c r="B1232" s="19" t="s">
        <v>1242</v>
      </c>
      <c r="C1232" s="60" t="s">
        <v>17</v>
      </c>
      <c r="D1232" s="60" t="s">
        <v>16</v>
      </c>
      <c r="E1232" s="60">
        <v>13</v>
      </c>
    </row>
    <row r="1233" spans="1:5" x14ac:dyDescent="0.25">
      <c r="A1233" s="58">
        <v>84099913</v>
      </c>
      <c r="B1233" s="19" t="s">
        <v>1243</v>
      </c>
      <c r="C1233" s="60" t="s">
        <v>17</v>
      </c>
      <c r="D1233" s="60" t="s">
        <v>16</v>
      </c>
      <c r="E1233" s="60">
        <v>13</v>
      </c>
    </row>
    <row r="1234" spans="1:5" x14ac:dyDescent="0.25">
      <c r="A1234" s="58">
        <v>84099914</v>
      </c>
      <c r="B1234" s="19" t="s">
        <v>1244</v>
      </c>
      <c r="C1234" s="60" t="s">
        <v>17</v>
      </c>
      <c r="D1234" s="60" t="s">
        <v>16</v>
      </c>
      <c r="E1234" s="60">
        <v>13</v>
      </c>
    </row>
    <row r="1235" spans="1:5" x14ac:dyDescent="0.25">
      <c r="A1235" s="58">
        <v>84099920</v>
      </c>
      <c r="B1235" s="19" t="s">
        <v>1249</v>
      </c>
      <c r="C1235" s="60" t="s">
        <v>17</v>
      </c>
      <c r="D1235" s="60" t="s">
        <v>16</v>
      </c>
      <c r="E1235" s="60">
        <v>13</v>
      </c>
    </row>
    <row r="1236" spans="1:5" x14ac:dyDescent="0.25">
      <c r="A1236" s="58">
        <v>84099930</v>
      </c>
      <c r="B1236" s="19" t="s">
        <v>1250</v>
      </c>
      <c r="C1236" s="60" t="s">
        <v>17</v>
      </c>
      <c r="D1236" s="60" t="s">
        <v>16</v>
      </c>
      <c r="E1236" s="60">
        <v>13</v>
      </c>
    </row>
    <row r="1237" spans="1:5" ht="30" x14ac:dyDescent="0.25">
      <c r="A1237" s="58">
        <v>84099941</v>
      </c>
      <c r="B1237" s="19" t="s">
        <v>1251</v>
      </c>
      <c r="C1237" s="60" t="s">
        <v>17</v>
      </c>
      <c r="D1237" s="60" t="s">
        <v>16</v>
      </c>
      <c r="E1237" s="60">
        <v>13</v>
      </c>
    </row>
    <row r="1238" spans="1:5" x14ac:dyDescent="0.25">
      <c r="A1238" s="58">
        <v>84099949</v>
      </c>
      <c r="B1238" s="19" t="s">
        <v>1252</v>
      </c>
      <c r="C1238" s="60" t="s">
        <v>17</v>
      </c>
      <c r="D1238" s="60" t="s">
        <v>16</v>
      </c>
      <c r="E1238" s="60">
        <v>13</v>
      </c>
    </row>
    <row r="1239" spans="1:5" x14ac:dyDescent="0.25">
      <c r="A1239" s="58">
        <v>84099990</v>
      </c>
      <c r="B1239" s="19" t="s">
        <v>1253</v>
      </c>
      <c r="C1239" s="60" t="s">
        <v>17</v>
      </c>
      <c r="D1239" s="60" t="s">
        <v>16</v>
      </c>
      <c r="E1239" s="60">
        <v>13</v>
      </c>
    </row>
    <row r="1240" spans="1:5" ht="30" x14ac:dyDescent="0.25">
      <c r="A1240" s="60">
        <v>84101100</v>
      </c>
      <c r="B1240" s="61" t="s">
        <v>1254</v>
      </c>
      <c r="C1240" s="60" t="s">
        <v>16</v>
      </c>
      <c r="D1240" s="60" t="s">
        <v>16</v>
      </c>
      <c r="E1240" s="60">
        <v>13</v>
      </c>
    </row>
    <row r="1241" spans="1:5" ht="30" x14ac:dyDescent="0.25">
      <c r="A1241" s="60">
        <v>84101210</v>
      </c>
      <c r="B1241" s="61" t="s">
        <v>1255</v>
      </c>
      <c r="C1241" s="60" t="s">
        <v>16</v>
      </c>
      <c r="D1241" s="60" t="s">
        <v>16</v>
      </c>
      <c r="E1241" s="60">
        <v>13</v>
      </c>
    </row>
    <row r="1242" spans="1:5" ht="30" x14ac:dyDescent="0.25">
      <c r="A1242" s="60">
        <v>84101220</v>
      </c>
      <c r="B1242" s="61" t="s">
        <v>1256</v>
      </c>
      <c r="C1242" s="60" t="s">
        <v>16</v>
      </c>
      <c r="D1242" s="60" t="s">
        <v>16</v>
      </c>
      <c r="E1242" s="60">
        <v>13</v>
      </c>
    </row>
    <row r="1243" spans="1:5" ht="30" x14ac:dyDescent="0.25">
      <c r="A1243" s="60">
        <v>84101310</v>
      </c>
      <c r="B1243" s="61" t="s">
        <v>1257</v>
      </c>
      <c r="C1243" s="60" t="s">
        <v>16</v>
      </c>
      <c r="D1243" s="60" t="s">
        <v>16</v>
      </c>
      <c r="E1243" s="60">
        <v>13</v>
      </c>
    </row>
    <row r="1244" spans="1:5" x14ac:dyDescent="0.25">
      <c r="A1244" s="60">
        <v>84101390</v>
      </c>
      <c r="B1244" s="61" t="s">
        <v>1258</v>
      </c>
      <c r="C1244" s="60" t="s">
        <v>16</v>
      </c>
      <c r="D1244" s="60" t="s">
        <v>17</v>
      </c>
      <c r="E1244" s="60">
        <v>13</v>
      </c>
    </row>
    <row r="1245" spans="1:5" x14ac:dyDescent="0.25">
      <c r="A1245" s="58">
        <v>84109000</v>
      </c>
      <c r="B1245" s="19" t="s">
        <v>1259</v>
      </c>
      <c r="C1245" s="60" t="s">
        <v>17</v>
      </c>
      <c r="D1245" s="60" t="s">
        <v>16</v>
      </c>
      <c r="E1245" s="60">
        <v>13</v>
      </c>
    </row>
    <row r="1246" spans="1:5" x14ac:dyDescent="0.25">
      <c r="A1246" s="60">
        <v>84111100</v>
      </c>
      <c r="B1246" s="61" t="s">
        <v>1260</v>
      </c>
      <c r="C1246" s="60" t="s">
        <v>16</v>
      </c>
      <c r="D1246" s="60" t="s">
        <v>16</v>
      </c>
      <c r="E1246" s="60">
        <v>13</v>
      </c>
    </row>
    <row r="1247" spans="1:5" x14ac:dyDescent="0.25">
      <c r="A1247" s="60">
        <v>84111200</v>
      </c>
      <c r="B1247" s="61" t="s">
        <v>1261</v>
      </c>
      <c r="C1247" s="60" t="s">
        <v>16</v>
      </c>
      <c r="D1247" s="60" t="s">
        <v>16</v>
      </c>
      <c r="E1247" s="60">
        <v>13</v>
      </c>
    </row>
    <row r="1248" spans="1:5" x14ac:dyDescent="0.25">
      <c r="A1248" s="60">
        <v>84112100</v>
      </c>
      <c r="B1248" s="61" t="s">
        <v>1262</v>
      </c>
      <c r="C1248" s="60" t="s">
        <v>16</v>
      </c>
      <c r="D1248" s="60" t="s">
        <v>17</v>
      </c>
      <c r="E1248" s="60">
        <v>13</v>
      </c>
    </row>
    <row r="1249" spans="1:5" x14ac:dyDescent="0.25">
      <c r="A1249" s="60">
        <v>84112200</v>
      </c>
      <c r="B1249" s="61" t="s">
        <v>1263</v>
      </c>
      <c r="C1249" s="60" t="s">
        <v>16</v>
      </c>
      <c r="D1249" s="60" t="s">
        <v>16</v>
      </c>
      <c r="E1249" s="60">
        <v>13</v>
      </c>
    </row>
    <row r="1250" spans="1:5" x14ac:dyDescent="0.25">
      <c r="A1250" s="58">
        <v>84118100</v>
      </c>
      <c r="B1250" s="19" t="s">
        <v>1264</v>
      </c>
      <c r="C1250" s="60" t="s">
        <v>17</v>
      </c>
      <c r="D1250" s="60" t="s">
        <v>16</v>
      </c>
      <c r="E1250" s="60">
        <v>13</v>
      </c>
    </row>
    <row r="1251" spans="1:5" ht="30" x14ac:dyDescent="0.25">
      <c r="A1251" s="60">
        <v>84118210</v>
      </c>
      <c r="B1251" s="61" t="s">
        <v>1265</v>
      </c>
      <c r="C1251" s="60" t="s">
        <v>16</v>
      </c>
      <c r="D1251" s="60" t="s">
        <v>17</v>
      </c>
      <c r="E1251" s="60">
        <v>13</v>
      </c>
    </row>
    <row r="1252" spans="1:5" ht="30" x14ac:dyDescent="0.25">
      <c r="A1252" s="60">
        <v>84118220</v>
      </c>
      <c r="B1252" s="61" t="s">
        <v>1266</v>
      </c>
      <c r="C1252" s="60" t="s">
        <v>16</v>
      </c>
      <c r="D1252" s="60" t="s">
        <v>16</v>
      </c>
      <c r="E1252" s="60">
        <v>13</v>
      </c>
    </row>
    <row r="1253" spans="1:5" ht="30" x14ac:dyDescent="0.25">
      <c r="A1253" s="60">
        <v>84118230</v>
      </c>
      <c r="B1253" s="61" t="s">
        <v>1267</v>
      </c>
      <c r="C1253" s="60" t="s">
        <v>16</v>
      </c>
      <c r="D1253" s="60" t="s">
        <v>17</v>
      </c>
      <c r="E1253" s="60">
        <v>13</v>
      </c>
    </row>
    <row r="1254" spans="1:5" ht="30" x14ac:dyDescent="0.25">
      <c r="A1254" s="60">
        <v>84118250</v>
      </c>
      <c r="B1254" s="61" t="s">
        <v>1268</v>
      </c>
      <c r="C1254" s="60" t="s">
        <v>16</v>
      </c>
      <c r="D1254" s="60" t="s">
        <v>17</v>
      </c>
      <c r="E1254" s="60">
        <v>13</v>
      </c>
    </row>
    <row r="1255" spans="1:5" x14ac:dyDescent="0.25">
      <c r="A1255" s="60">
        <v>84118260</v>
      </c>
      <c r="B1255" s="61" t="s">
        <v>1269</v>
      </c>
      <c r="C1255" s="60" t="s">
        <v>16</v>
      </c>
      <c r="D1255" s="60" t="s">
        <v>17</v>
      </c>
      <c r="E1255" s="60">
        <v>13</v>
      </c>
    </row>
    <row r="1256" spans="1:5" x14ac:dyDescent="0.25">
      <c r="A1256" s="58">
        <v>84119100</v>
      </c>
      <c r="B1256" s="19" t="s">
        <v>1270</v>
      </c>
      <c r="C1256" s="60" t="s">
        <v>17</v>
      </c>
      <c r="D1256" s="60" t="s">
        <v>16</v>
      </c>
      <c r="E1256" s="60">
        <v>13</v>
      </c>
    </row>
    <row r="1257" spans="1:5" x14ac:dyDescent="0.25">
      <c r="A1257" s="58">
        <v>84119900</v>
      </c>
      <c r="B1257" s="19" t="s">
        <v>1271</v>
      </c>
      <c r="C1257" s="60" t="s">
        <v>17</v>
      </c>
      <c r="D1257" s="60" t="s">
        <v>16</v>
      </c>
      <c r="E1257" s="60">
        <v>13</v>
      </c>
    </row>
    <row r="1258" spans="1:5" ht="30" x14ac:dyDescent="0.25">
      <c r="A1258" s="60">
        <v>84121000</v>
      </c>
      <c r="B1258" s="61" t="s">
        <v>413</v>
      </c>
      <c r="C1258" s="60" t="s">
        <v>16</v>
      </c>
      <c r="D1258" s="60" t="s">
        <v>16</v>
      </c>
      <c r="E1258" s="60">
        <v>13</v>
      </c>
    </row>
    <row r="1259" spans="1:5" ht="30" x14ac:dyDescent="0.25">
      <c r="A1259" s="60">
        <v>84122100</v>
      </c>
      <c r="B1259" s="61" t="s">
        <v>414</v>
      </c>
      <c r="C1259" s="60" t="s">
        <v>16</v>
      </c>
      <c r="D1259" s="60" t="s">
        <v>16</v>
      </c>
      <c r="E1259" s="60">
        <v>14</v>
      </c>
    </row>
    <row r="1260" spans="1:5" x14ac:dyDescent="0.25">
      <c r="A1260" s="60">
        <v>84122910</v>
      </c>
      <c r="B1260" s="61" t="s">
        <v>1272</v>
      </c>
      <c r="C1260" s="60" t="s">
        <v>16</v>
      </c>
      <c r="D1260" s="60" t="s">
        <v>17</v>
      </c>
      <c r="E1260" s="60">
        <v>14</v>
      </c>
    </row>
    <row r="1261" spans="1:5" x14ac:dyDescent="0.25">
      <c r="A1261" s="58">
        <v>84122990</v>
      </c>
      <c r="B1261" s="19" t="s">
        <v>631</v>
      </c>
      <c r="C1261" s="60" t="s">
        <v>17</v>
      </c>
      <c r="D1261" s="60" t="s">
        <v>16</v>
      </c>
      <c r="E1261" s="60">
        <v>14</v>
      </c>
    </row>
    <row r="1262" spans="1:5" ht="30" x14ac:dyDescent="0.25">
      <c r="A1262" s="60">
        <v>84123100</v>
      </c>
      <c r="B1262" s="61" t="s">
        <v>416</v>
      </c>
      <c r="C1262" s="60" t="s">
        <v>16</v>
      </c>
      <c r="D1262" s="60" t="s">
        <v>16</v>
      </c>
      <c r="E1262" s="60">
        <v>14</v>
      </c>
    </row>
    <row r="1263" spans="1:5" ht="30" x14ac:dyDescent="0.25">
      <c r="A1263" s="58">
        <v>84123900</v>
      </c>
      <c r="B1263" s="19" t="s">
        <v>1273</v>
      </c>
      <c r="C1263" s="60" t="s">
        <v>17</v>
      </c>
      <c r="D1263" s="60" t="s">
        <v>16</v>
      </c>
      <c r="E1263" s="60">
        <v>14</v>
      </c>
    </row>
    <row r="1264" spans="1:5" ht="30" x14ac:dyDescent="0.25">
      <c r="A1264" s="60">
        <v>84128011</v>
      </c>
      <c r="B1264" s="61" t="s">
        <v>1274</v>
      </c>
      <c r="C1264" s="60" t="s">
        <v>16</v>
      </c>
      <c r="D1264" s="60" t="s">
        <v>17</v>
      </c>
      <c r="E1264" s="60">
        <v>14</v>
      </c>
    </row>
    <row r="1265" spans="1:5" x14ac:dyDescent="0.25">
      <c r="A1265" s="58">
        <v>84128019</v>
      </c>
      <c r="B1265" s="19" t="s">
        <v>631</v>
      </c>
      <c r="C1265" s="60" t="s">
        <v>17</v>
      </c>
      <c r="D1265" s="60" t="s">
        <v>16</v>
      </c>
      <c r="E1265" s="60">
        <v>14</v>
      </c>
    </row>
    <row r="1266" spans="1:5" ht="45" x14ac:dyDescent="0.25">
      <c r="A1266" s="60">
        <v>84128020</v>
      </c>
      <c r="B1266" s="61" t="s">
        <v>1275</v>
      </c>
      <c r="C1266" s="60" t="s">
        <v>16</v>
      </c>
      <c r="D1266" s="60" t="s">
        <v>17</v>
      </c>
      <c r="E1266" s="60">
        <v>14</v>
      </c>
    </row>
    <row r="1267" spans="1:5" x14ac:dyDescent="0.25">
      <c r="A1267" s="60">
        <v>84128030</v>
      </c>
      <c r="B1267" s="61" t="s">
        <v>1276</v>
      </c>
      <c r="C1267" s="60" t="s">
        <v>16</v>
      </c>
      <c r="D1267" s="60" t="s">
        <v>16</v>
      </c>
      <c r="E1267" s="60">
        <v>14</v>
      </c>
    </row>
    <row r="1268" spans="1:5" x14ac:dyDescent="0.25">
      <c r="A1268" s="58">
        <v>84128090</v>
      </c>
      <c r="B1268" s="19" t="s">
        <v>631</v>
      </c>
      <c r="C1268" s="60" t="s">
        <v>17</v>
      </c>
      <c r="D1268" s="60" t="s">
        <v>16</v>
      </c>
      <c r="E1268" s="60">
        <v>14</v>
      </c>
    </row>
    <row r="1269" spans="1:5" x14ac:dyDescent="0.25">
      <c r="A1269" s="58">
        <v>84129030</v>
      </c>
      <c r="B1269" s="19" t="s">
        <v>1277</v>
      </c>
      <c r="C1269" s="60" t="s">
        <v>17</v>
      </c>
      <c r="D1269" s="60" t="s">
        <v>16</v>
      </c>
      <c r="E1269" s="60">
        <v>14</v>
      </c>
    </row>
    <row r="1270" spans="1:5" x14ac:dyDescent="0.25">
      <c r="A1270" s="58">
        <v>84129090</v>
      </c>
      <c r="B1270" s="19" t="s">
        <v>1278</v>
      </c>
      <c r="C1270" s="60" t="s">
        <v>17</v>
      </c>
      <c r="D1270" s="60" t="s">
        <v>16</v>
      </c>
      <c r="E1270" s="60">
        <v>14</v>
      </c>
    </row>
    <row r="1271" spans="1:5" ht="45" x14ac:dyDescent="0.25">
      <c r="A1271" s="58">
        <v>84131110</v>
      </c>
      <c r="B1271" s="19" t="s">
        <v>1279</v>
      </c>
      <c r="C1271" s="60" t="s">
        <v>17</v>
      </c>
      <c r="D1271" s="60" t="s">
        <v>16</v>
      </c>
      <c r="E1271" s="60">
        <v>14</v>
      </c>
    </row>
    <row r="1272" spans="1:5" x14ac:dyDescent="0.25">
      <c r="A1272" s="58">
        <v>84131191</v>
      </c>
      <c r="B1272" s="19" t="s">
        <v>1280</v>
      </c>
      <c r="C1272" s="60" t="s">
        <v>17</v>
      </c>
      <c r="D1272" s="60" t="s">
        <v>16</v>
      </c>
      <c r="E1272" s="60">
        <v>14</v>
      </c>
    </row>
    <row r="1273" spans="1:5" ht="30" x14ac:dyDescent="0.25">
      <c r="A1273" s="58">
        <v>84131199</v>
      </c>
      <c r="B1273" s="19" t="s">
        <v>1281</v>
      </c>
      <c r="C1273" s="60" t="s">
        <v>17</v>
      </c>
      <c r="D1273" s="60" t="s">
        <v>16</v>
      </c>
      <c r="E1273" s="60">
        <v>14</v>
      </c>
    </row>
    <row r="1274" spans="1:5" ht="30" x14ac:dyDescent="0.25">
      <c r="A1274" s="58">
        <v>84131910</v>
      </c>
      <c r="B1274" s="19" t="s">
        <v>1282</v>
      </c>
      <c r="C1274" s="60" t="s">
        <v>17</v>
      </c>
      <c r="D1274" s="60" t="s">
        <v>16</v>
      </c>
      <c r="E1274" s="60">
        <v>14</v>
      </c>
    </row>
    <row r="1275" spans="1:5" ht="30" x14ac:dyDescent="0.25">
      <c r="A1275" s="58">
        <v>84131990</v>
      </c>
      <c r="B1275" s="19" t="s">
        <v>1283</v>
      </c>
      <c r="C1275" s="60" t="s">
        <v>17</v>
      </c>
      <c r="D1275" s="60" t="s">
        <v>16</v>
      </c>
      <c r="E1275" s="60">
        <v>14</v>
      </c>
    </row>
    <row r="1276" spans="1:5" x14ac:dyDescent="0.25">
      <c r="A1276" s="58">
        <v>84132000</v>
      </c>
      <c r="B1276" s="19" t="s">
        <v>1284</v>
      </c>
      <c r="C1276" s="60" t="s">
        <v>17</v>
      </c>
      <c r="D1276" s="60" t="s">
        <v>16</v>
      </c>
      <c r="E1276" s="60">
        <v>14</v>
      </c>
    </row>
    <row r="1277" spans="1:5" x14ac:dyDescent="0.25">
      <c r="A1277" s="58">
        <v>84133010</v>
      </c>
      <c r="B1277" s="19" t="s">
        <v>1285</v>
      </c>
      <c r="C1277" s="60" t="s">
        <v>17</v>
      </c>
      <c r="D1277" s="60" t="s">
        <v>16</v>
      </c>
      <c r="E1277" s="60">
        <v>14</v>
      </c>
    </row>
    <row r="1278" spans="1:5" x14ac:dyDescent="0.25">
      <c r="A1278" s="58">
        <v>84133020</v>
      </c>
      <c r="B1278" s="19" t="s">
        <v>1286</v>
      </c>
      <c r="C1278" s="60" t="s">
        <v>17</v>
      </c>
      <c r="D1278" s="60" t="s">
        <v>16</v>
      </c>
      <c r="E1278" s="60">
        <v>14</v>
      </c>
    </row>
    <row r="1279" spans="1:5" x14ac:dyDescent="0.25">
      <c r="A1279" s="58">
        <v>84133030</v>
      </c>
      <c r="B1279" s="19" t="s">
        <v>1287</v>
      </c>
      <c r="C1279" s="60" t="s">
        <v>17</v>
      </c>
      <c r="D1279" s="60" t="s">
        <v>16</v>
      </c>
      <c r="E1279" s="60">
        <v>14</v>
      </c>
    </row>
    <row r="1280" spans="1:5" ht="30" x14ac:dyDescent="0.25">
      <c r="A1280" s="58">
        <v>84133090</v>
      </c>
      <c r="B1280" s="19" t="s">
        <v>1288</v>
      </c>
      <c r="C1280" s="60" t="s">
        <v>17</v>
      </c>
      <c r="D1280" s="60" t="s">
        <v>16</v>
      </c>
      <c r="E1280" s="60">
        <v>14</v>
      </c>
    </row>
    <row r="1281" spans="1:5" x14ac:dyDescent="0.25">
      <c r="A1281" s="58">
        <v>84134000</v>
      </c>
      <c r="B1281" s="19" t="s">
        <v>1289</v>
      </c>
      <c r="C1281" s="60" t="s">
        <v>17</v>
      </c>
      <c r="D1281" s="60" t="s">
        <v>16</v>
      </c>
      <c r="E1281" s="60">
        <v>14</v>
      </c>
    </row>
    <row r="1282" spans="1:5" x14ac:dyDescent="0.25">
      <c r="A1282" s="58">
        <v>84135010</v>
      </c>
      <c r="B1282" s="19" t="s">
        <v>1290</v>
      </c>
      <c r="C1282" s="60" t="s">
        <v>17</v>
      </c>
      <c r="D1282" s="60" t="s">
        <v>16</v>
      </c>
      <c r="E1282" s="60">
        <v>14</v>
      </c>
    </row>
    <row r="1283" spans="1:5" ht="30" x14ac:dyDescent="0.25">
      <c r="A1283" s="58">
        <v>84135029</v>
      </c>
      <c r="B1283" s="19" t="s">
        <v>1291</v>
      </c>
      <c r="C1283" s="60" t="s">
        <v>17</v>
      </c>
      <c r="D1283" s="60" t="s">
        <v>16</v>
      </c>
      <c r="E1283" s="60">
        <v>14</v>
      </c>
    </row>
    <row r="1284" spans="1:5" x14ac:dyDescent="0.25">
      <c r="A1284" s="58">
        <v>84135090</v>
      </c>
      <c r="B1284" s="19" t="s">
        <v>631</v>
      </c>
      <c r="C1284" s="60" t="s">
        <v>17</v>
      </c>
      <c r="D1284" s="60" t="s">
        <v>16</v>
      </c>
      <c r="E1284" s="60">
        <v>14</v>
      </c>
    </row>
    <row r="1285" spans="1:5" x14ac:dyDescent="0.25">
      <c r="A1285" s="58">
        <v>84136010</v>
      </c>
      <c r="B1285" s="19" t="s">
        <v>1292</v>
      </c>
      <c r="C1285" s="60" t="s">
        <v>17</v>
      </c>
      <c r="D1285" s="60" t="s">
        <v>16</v>
      </c>
      <c r="E1285" s="60">
        <v>14</v>
      </c>
    </row>
    <row r="1286" spans="1:5" x14ac:dyDescent="0.25">
      <c r="A1286" s="58">
        <v>84136020</v>
      </c>
      <c r="B1286" s="19" t="s">
        <v>1293</v>
      </c>
      <c r="C1286" s="60" t="s">
        <v>17</v>
      </c>
      <c r="D1286" s="60" t="s">
        <v>16</v>
      </c>
      <c r="E1286" s="60">
        <v>14</v>
      </c>
    </row>
    <row r="1287" spans="1:5" x14ac:dyDescent="0.25">
      <c r="A1287" s="58">
        <v>84136090</v>
      </c>
      <c r="B1287" s="19" t="s">
        <v>631</v>
      </c>
      <c r="C1287" s="60" t="s">
        <v>17</v>
      </c>
      <c r="D1287" s="60" t="s">
        <v>16</v>
      </c>
      <c r="E1287" s="60">
        <v>14</v>
      </c>
    </row>
    <row r="1288" spans="1:5" ht="30" x14ac:dyDescent="0.25">
      <c r="A1288" s="58">
        <v>84137010</v>
      </c>
      <c r="B1288" s="19" t="s">
        <v>1294</v>
      </c>
      <c r="C1288" s="60" t="s">
        <v>17</v>
      </c>
      <c r="D1288" s="60" t="s">
        <v>16</v>
      </c>
      <c r="E1288" s="60">
        <v>14</v>
      </c>
    </row>
    <row r="1289" spans="1:5" ht="30" x14ac:dyDescent="0.25">
      <c r="A1289" s="58">
        <v>84137091</v>
      </c>
      <c r="B1289" s="19" t="s">
        <v>1295</v>
      </c>
      <c r="C1289" s="60" t="s">
        <v>17</v>
      </c>
      <c r="D1289" s="60" t="s">
        <v>16</v>
      </c>
      <c r="E1289" s="60">
        <v>14</v>
      </c>
    </row>
    <row r="1290" spans="1:5" x14ac:dyDescent="0.25">
      <c r="A1290" s="58">
        <v>84137094</v>
      </c>
      <c r="B1290" s="19" t="s">
        <v>1296</v>
      </c>
      <c r="C1290" s="60" t="s">
        <v>17</v>
      </c>
      <c r="D1290" s="60" t="s">
        <v>16</v>
      </c>
      <c r="E1290" s="60">
        <v>14</v>
      </c>
    </row>
    <row r="1291" spans="1:5" x14ac:dyDescent="0.25">
      <c r="A1291" s="58">
        <v>84137096</v>
      </c>
      <c r="B1291" s="19" t="s">
        <v>1297</v>
      </c>
      <c r="C1291" s="60" t="s">
        <v>17</v>
      </c>
      <c r="D1291" s="60" t="s">
        <v>16</v>
      </c>
      <c r="E1291" s="60">
        <v>14</v>
      </c>
    </row>
    <row r="1292" spans="1:5" x14ac:dyDescent="0.25">
      <c r="A1292" s="58">
        <v>84137099</v>
      </c>
      <c r="B1292" s="19" t="s">
        <v>631</v>
      </c>
      <c r="C1292" s="60" t="s">
        <v>17</v>
      </c>
      <c r="D1292" s="60" t="s">
        <v>16</v>
      </c>
      <c r="E1292" s="60">
        <v>14</v>
      </c>
    </row>
    <row r="1293" spans="1:5" ht="30" x14ac:dyDescent="0.25">
      <c r="A1293" s="58">
        <v>84138130</v>
      </c>
      <c r="B1293" s="19" t="s">
        <v>1298</v>
      </c>
      <c r="C1293" s="60" t="s">
        <v>17</v>
      </c>
      <c r="D1293" s="60" t="s">
        <v>16</v>
      </c>
      <c r="E1293" s="60">
        <v>14</v>
      </c>
    </row>
    <row r="1294" spans="1:5" x14ac:dyDescent="0.25">
      <c r="A1294" s="58">
        <v>84138190</v>
      </c>
      <c r="B1294" s="19" t="s">
        <v>631</v>
      </c>
      <c r="C1294" s="60" t="s">
        <v>17</v>
      </c>
      <c r="D1294" s="60" t="s">
        <v>16</v>
      </c>
      <c r="E1294" s="60">
        <v>14</v>
      </c>
    </row>
    <row r="1295" spans="1:5" x14ac:dyDescent="0.25">
      <c r="A1295" s="58">
        <v>84139110</v>
      </c>
      <c r="B1295" s="19" t="s">
        <v>1299</v>
      </c>
      <c r="C1295" s="60" t="s">
        <v>17</v>
      </c>
      <c r="D1295" s="60" t="s">
        <v>16</v>
      </c>
      <c r="E1295" s="60">
        <v>14</v>
      </c>
    </row>
    <row r="1296" spans="1:5" x14ac:dyDescent="0.25">
      <c r="A1296" s="58">
        <v>84139120</v>
      </c>
      <c r="B1296" s="19" t="s">
        <v>1300</v>
      </c>
      <c r="C1296" s="60" t="s">
        <v>17</v>
      </c>
      <c r="D1296" s="60" t="s">
        <v>16</v>
      </c>
      <c r="E1296" s="60">
        <v>14</v>
      </c>
    </row>
    <row r="1297" spans="1:5" ht="30" x14ac:dyDescent="0.25">
      <c r="A1297" s="58">
        <v>84139130</v>
      </c>
      <c r="B1297" s="19" t="s">
        <v>1301</v>
      </c>
      <c r="C1297" s="60" t="s">
        <v>17</v>
      </c>
      <c r="D1297" s="60" t="s">
        <v>16</v>
      </c>
      <c r="E1297" s="60">
        <v>14</v>
      </c>
    </row>
    <row r="1298" spans="1:5" x14ac:dyDescent="0.25">
      <c r="A1298" s="58">
        <v>84139190</v>
      </c>
      <c r="B1298" s="19" t="s">
        <v>631</v>
      </c>
      <c r="C1298" s="60" t="s">
        <v>17</v>
      </c>
      <c r="D1298" s="60" t="s">
        <v>16</v>
      </c>
      <c r="E1298" s="60">
        <v>14</v>
      </c>
    </row>
    <row r="1299" spans="1:5" x14ac:dyDescent="0.25">
      <c r="A1299" s="58">
        <v>84141000</v>
      </c>
      <c r="B1299" s="19" t="s">
        <v>1302</v>
      </c>
      <c r="C1299" s="60" t="s">
        <v>17</v>
      </c>
      <c r="D1299" s="60" t="s">
        <v>16</v>
      </c>
      <c r="E1299" s="60">
        <v>14</v>
      </c>
    </row>
    <row r="1300" spans="1:5" x14ac:dyDescent="0.25">
      <c r="A1300" s="58">
        <v>84142090</v>
      </c>
      <c r="B1300" s="19" t="s">
        <v>1303</v>
      </c>
      <c r="C1300" s="60" t="s">
        <v>17</v>
      </c>
      <c r="D1300" s="60" t="s">
        <v>16</v>
      </c>
      <c r="E1300" s="60">
        <v>14</v>
      </c>
    </row>
    <row r="1301" spans="1:5" ht="30" x14ac:dyDescent="0.25">
      <c r="A1301" s="60">
        <v>84143000</v>
      </c>
      <c r="B1301" s="61" t="s">
        <v>422</v>
      </c>
      <c r="C1301" s="60" t="s">
        <v>16</v>
      </c>
      <c r="D1301" s="60" t="s">
        <v>16</v>
      </c>
      <c r="E1301" s="60">
        <v>14</v>
      </c>
    </row>
    <row r="1302" spans="1:5" x14ac:dyDescent="0.25">
      <c r="A1302" s="60">
        <v>84144010</v>
      </c>
      <c r="B1302" s="61" t="s">
        <v>1304</v>
      </c>
      <c r="C1302" s="60" t="s">
        <v>16</v>
      </c>
      <c r="D1302" s="60" t="s">
        <v>16</v>
      </c>
      <c r="E1302" s="60">
        <v>14</v>
      </c>
    </row>
    <row r="1303" spans="1:5" x14ac:dyDescent="0.25">
      <c r="A1303" s="60">
        <v>84144020</v>
      </c>
      <c r="B1303" s="61" t="s">
        <v>1305</v>
      </c>
      <c r="C1303" s="60" t="s">
        <v>16</v>
      </c>
      <c r="D1303" s="60" t="s">
        <v>17</v>
      </c>
      <c r="E1303" s="60">
        <v>14</v>
      </c>
    </row>
    <row r="1304" spans="1:5" x14ac:dyDescent="0.25">
      <c r="A1304" s="60">
        <v>84144030</v>
      </c>
      <c r="B1304" s="61" t="s">
        <v>1306</v>
      </c>
      <c r="C1304" s="60" t="s">
        <v>16</v>
      </c>
      <c r="D1304" s="60" t="s">
        <v>16</v>
      </c>
      <c r="E1304" s="60">
        <v>14</v>
      </c>
    </row>
    <row r="1305" spans="1:5" x14ac:dyDescent="0.25">
      <c r="A1305" s="58">
        <v>84144090</v>
      </c>
      <c r="B1305" s="19" t="s">
        <v>631</v>
      </c>
      <c r="C1305" s="60" t="s">
        <v>17</v>
      </c>
      <c r="D1305" s="60" t="s">
        <v>16</v>
      </c>
      <c r="E1305" s="60">
        <v>14</v>
      </c>
    </row>
    <row r="1306" spans="1:5" x14ac:dyDescent="0.25">
      <c r="A1306" s="58">
        <v>84145120</v>
      </c>
      <c r="B1306" s="19" t="s">
        <v>1307</v>
      </c>
      <c r="C1306" s="60" t="s">
        <v>17</v>
      </c>
      <c r="D1306" s="60" t="s">
        <v>16</v>
      </c>
      <c r="E1306" s="60">
        <v>22</v>
      </c>
    </row>
    <row r="1307" spans="1:5" x14ac:dyDescent="0.25">
      <c r="A1307" s="58">
        <v>84145130</v>
      </c>
      <c r="B1307" s="19" t="s">
        <v>1308</v>
      </c>
      <c r="C1307" s="60" t="s">
        <v>17</v>
      </c>
      <c r="D1307" s="60" t="s">
        <v>16</v>
      </c>
      <c r="E1307" s="60">
        <v>22</v>
      </c>
    </row>
    <row r="1308" spans="1:5" x14ac:dyDescent="0.25">
      <c r="A1308" s="58">
        <v>84145190</v>
      </c>
      <c r="B1308" s="19" t="s">
        <v>631</v>
      </c>
      <c r="C1308" s="60" t="s">
        <v>17</v>
      </c>
      <c r="D1308" s="60" t="s">
        <v>16</v>
      </c>
      <c r="E1308" s="60">
        <v>22</v>
      </c>
    </row>
    <row r="1309" spans="1:5" x14ac:dyDescent="0.25">
      <c r="A1309" s="58">
        <v>84145920</v>
      </c>
      <c r="B1309" s="61" t="s">
        <v>1309</v>
      </c>
      <c r="C1309" s="60" t="s">
        <v>17</v>
      </c>
      <c r="D1309" s="60" t="s">
        <v>16</v>
      </c>
      <c r="E1309" s="60">
        <v>16</v>
      </c>
    </row>
    <row r="1310" spans="1:5" x14ac:dyDescent="0.25">
      <c r="A1310" s="58">
        <v>84145930</v>
      </c>
      <c r="B1310" s="19" t="s">
        <v>1310</v>
      </c>
      <c r="C1310" s="60" t="s">
        <v>17</v>
      </c>
      <c r="D1310" s="60" t="s">
        <v>16</v>
      </c>
      <c r="E1310" s="60">
        <v>16</v>
      </c>
    </row>
    <row r="1311" spans="1:5" x14ac:dyDescent="0.25">
      <c r="A1311" s="58">
        <v>84145990</v>
      </c>
      <c r="B1311" s="19" t="s">
        <v>631</v>
      </c>
      <c r="C1311" s="60" t="s">
        <v>17</v>
      </c>
      <c r="D1311" s="60" t="s">
        <v>16</v>
      </c>
      <c r="E1311" s="60">
        <v>16</v>
      </c>
    </row>
    <row r="1312" spans="1:5" ht="30" x14ac:dyDescent="0.25">
      <c r="A1312" s="60">
        <v>84148011</v>
      </c>
      <c r="B1312" s="61" t="s">
        <v>1311</v>
      </c>
      <c r="C1312" s="60" t="s">
        <v>16</v>
      </c>
      <c r="D1312" s="60" t="s">
        <v>16</v>
      </c>
      <c r="E1312" s="60">
        <v>14</v>
      </c>
    </row>
    <row r="1313" spans="1:5" x14ac:dyDescent="0.25">
      <c r="A1313" s="58">
        <v>84148019</v>
      </c>
      <c r="B1313" s="19" t="s">
        <v>1312</v>
      </c>
      <c r="C1313" s="60" t="s">
        <v>17</v>
      </c>
      <c r="D1313" s="60" t="s">
        <v>16</v>
      </c>
      <c r="E1313" s="60">
        <v>14</v>
      </c>
    </row>
    <row r="1314" spans="1:5" x14ac:dyDescent="0.25">
      <c r="A1314" s="60">
        <v>84148030</v>
      </c>
      <c r="B1314" s="61" t="s">
        <v>1313</v>
      </c>
      <c r="C1314" s="60" t="s">
        <v>16</v>
      </c>
      <c r="D1314" s="60" t="s">
        <v>16</v>
      </c>
      <c r="E1314" s="60">
        <v>14</v>
      </c>
    </row>
    <row r="1315" spans="1:5" x14ac:dyDescent="0.25">
      <c r="A1315" s="58">
        <v>84148090</v>
      </c>
      <c r="B1315" s="19" t="s">
        <v>631</v>
      </c>
      <c r="C1315" s="60" t="s">
        <v>17</v>
      </c>
      <c r="D1315" s="60" t="s">
        <v>16</v>
      </c>
      <c r="E1315" s="60">
        <v>14</v>
      </c>
    </row>
    <row r="1316" spans="1:5" ht="30" x14ac:dyDescent="0.25">
      <c r="A1316" s="58">
        <v>84149011</v>
      </c>
      <c r="B1316" s="19" t="s">
        <v>1314</v>
      </c>
      <c r="C1316" s="60" t="s">
        <v>17</v>
      </c>
      <c r="D1316" s="60" t="s">
        <v>16</v>
      </c>
      <c r="E1316" s="60">
        <v>14</v>
      </c>
    </row>
    <row r="1317" spans="1:5" ht="30" x14ac:dyDescent="0.25">
      <c r="A1317" s="58">
        <v>84149019</v>
      </c>
      <c r="B1317" s="19" t="s">
        <v>1315</v>
      </c>
      <c r="C1317" s="60" t="s">
        <v>17</v>
      </c>
      <c r="D1317" s="60" t="s">
        <v>16</v>
      </c>
      <c r="E1317" s="60">
        <v>14</v>
      </c>
    </row>
    <row r="1318" spans="1:5" x14ac:dyDescent="0.25">
      <c r="A1318" s="58">
        <v>84149030</v>
      </c>
      <c r="B1318" s="19" t="s">
        <v>1316</v>
      </c>
      <c r="C1318" s="60" t="s">
        <v>17</v>
      </c>
      <c r="D1318" s="60" t="s">
        <v>16</v>
      </c>
      <c r="E1318" s="60">
        <v>14</v>
      </c>
    </row>
    <row r="1319" spans="1:5" ht="30" x14ac:dyDescent="0.25">
      <c r="A1319" s="58">
        <v>84149040</v>
      </c>
      <c r="B1319" s="19" t="s">
        <v>1317</v>
      </c>
      <c r="C1319" s="60" t="s">
        <v>17</v>
      </c>
      <c r="D1319" s="60" t="s">
        <v>16</v>
      </c>
      <c r="E1319" s="60">
        <v>14</v>
      </c>
    </row>
    <row r="1320" spans="1:5" x14ac:dyDescent="0.25">
      <c r="A1320" s="58">
        <v>84149090</v>
      </c>
      <c r="B1320" s="19" t="s">
        <v>631</v>
      </c>
      <c r="C1320" s="60" t="s">
        <v>17</v>
      </c>
      <c r="D1320" s="60" t="s">
        <v>16</v>
      </c>
      <c r="E1320" s="60">
        <v>14</v>
      </c>
    </row>
    <row r="1321" spans="1:5" ht="30" x14ac:dyDescent="0.25">
      <c r="A1321" s="60">
        <v>84151010</v>
      </c>
      <c r="B1321" s="61" t="s">
        <v>1318</v>
      </c>
      <c r="C1321" s="60" t="s">
        <v>16</v>
      </c>
      <c r="D1321" s="60" t="s">
        <v>16</v>
      </c>
      <c r="E1321" s="60">
        <v>16</v>
      </c>
    </row>
    <row r="1322" spans="1:5" ht="30" x14ac:dyDescent="0.25">
      <c r="A1322" s="58">
        <v>84151090</v>
      </c>
      <c r="B1322" s="19" t="s">
        <v>1319</v>
      </c>
      <c r="C1322" s="60" t="s">
        <v>17</v>
      </c>
      <c r="D1322" s="60" t="s">
        <v>16</v>
      </c>
      <c r="E1322" s="60">
        <v>16</v>
      </c>
    </row>
    <row r="1323" spans="1:5" ht="30" x14ac:dyDescent="0.25">
      <c r="A1323" s="60">
        <v>84152010</v>
      </c>
      <c r="B1323" s="61" t="s">
        <v>1320</v>
      </c>
      <c r="C1323" s="60" t="s">
        <v>16</v>
      </c>
      <c r="D1323" s="60" t="s">
        <v>17</v>
      </c>
      <c r="E1323" s="60">
        <v>16</v>
      </c>
    </row>
    <row r="1324" spans="1:5" ht="45" x14ac:dyDescent="0.25">
      <c r="A1324" s="60">
        <v>84152090</v>
      </c>
      <c r="B1324" s="61" t="s">
        <v>1321</v>
      </c>
      <c r="C1324" s="60" t="s">
        <v>16</v>
      </c>
      <c r="D1324" s="60" t="s">
        <v>16</v>
      </c>
      <c r="E1324" s="60">
        <v>16</v>
      </c>
    </row>
    <row r="1325" spans="1:5" ht="45" x14ac:dyDescent="0.25">
      <c r="A1325" s="60">
        <v>84158110</v>
      </c>
      <c r="B1325" s="61" t="s">
        <v>1322</v>
      </c>
      <c r="C1325" s="60" t="s">
        <v>16</v>
      </c>
      <c r="D1325" s="60" t="s">
        <v>17</v>
      </c>
      <c r="E1325" s="60">
        <v>16</v>
      </c>
    </row>
    <row r="1326" spans="1:5" ht="30" x14ac:dyDescent="0.25">
      <c r="A1326" s="60">
        <v>84158210</v>
      </c>
      <c r="B1326" s="61" t="s">
        <v>1323</v>
      </c>
      <c r="C1326" s="60" t="s">
        <v>16</v>
      </c>
      <c r="D1326" s="60" t="s">
        <v>16</v>
      </c>
      <c r="E1326" s="60">
        <v>16</v>
      </c>
    </row>
    <row r="1327" spans="1:5" ht="30" x14ac:dyDescent="0.25">
      <c r="A1327" s="58">
        <v>84158290</v>
      </c>
      <c r="B1327" s="19" t="s">
        <v>1324</v>
      </c>
      <c r="C1327" s="60" t="s">
        <v>17</v>
      </c>
      <c r="D1327" s="60" t="s">
        <v>16</v>
      </c>
      <c r="E1327" s="60">
        <v>16</v>
      </c>
    </row>
    <row r="1328" spans="1:5" ht="45" x14ac:dyDescent="0.25">
      <c r="A1328" s="60">
        <v>84158310</v>
      </c>
      <c r="B1328" s="61" t="s">
        <v>1325</v>
      </c>
      <c r="C1328" s="60" t="s">
        <v>16</v>
      </c>
      <c r="D1328" s="60" t="s">
        <v>17</v>
      </c>
      <c r="E1328" s="60">
        <v>16</v>
      </c>
    </row>
    <row r="1329" spans="1:5" ht="30" x14ac:dyDescent="0.25">
      <c r="A1329" s="58">
        <v>84158390</v>
      </c>
      <c r="B1329" s="19" t="s">
        <v>1326</v>
      </c>
      <c r="C1329" s="60" t="s">
        <v>17</v>
      </c>
      <c r="D1329" s="60" t="s">
        <v>16</v>
      </c>
      <c r="E1329" s="60">
        <v>16</v>
      </c>
    </row>
    <row r="1330" spans="1:5" ht="30" x14ac:dyDescent="0.25">
      <c r="A1330" s="60">
        <v>84159000</v>
      </c>
      <c r="B1330" s="61" t="s">
        <v>1327</v>
      </c>
      <c r="C1330" s="60" t="s">
        <v>16</v>
      </c>
      <c r="D1330" s="60" t="s">
        <v>16</v>
      </c>
      <c r="E1330" s="60">
        <v>16</v>
      </c>
    </row>
    <row r="1331" spans="1:5" x14ac:dyDescent="0.25">
      <c r="A1331" s="60">
        <v>84161000</v>
      </c>
      <c r="B1331" s="61" t="s">
        <v>1328</v>
      </c>
      <c r="C1331" s="60" t="s">
        <v>16</v>
      </c>
      <c r="D1331" s="60" t="s">
        <v>16</v>
      </c>
      <c r="E1331" s="60">
        <v>16</v>
      </c>
    </row>
    <row r="1332" spans="1:5" x14ac:dyDescent="0.25">
      <c r="A1332" s="58">
        <v>84162000</v>
      </c>
      <c r="B1332" s="19" t="s">
        <v>1329</v>
      </c>
      <c r="C1332" s="60" t="s">
        <v>17</v>
      </c>
      <c r="D1332" s="60" t="s">
        <v>16</v>
      </c>
      <c r="E1332" s="60">
        <v>16</v>
      </c>
    </row>
    <row r="1333" spans="1:5" x14ac:dyDescent="0.25">
      <c r="A1333" s="58">
        <v>84169000</v>
      </c>
      <c r="B1333" s="19" t="s">
        <v>1330</v>
      </c>
      <c r="C1333" s="60" t="s">
        <v>17</v>
      </c>
      <c r="D1333" s="60" t="s">
        <v>16</v>
      </c>
      <c r="E1333" s="60">
        <v>16</v>
      </c>
    </row>
    <row r="1334" spans="1:5" ht="45" x14ac:dyDescent="0.25">
      <c r="A1334" s="60">
        <v>84171000</v>
      </c>
      <c r="B1334" s="61" t="s">
        <v>1331</v>
      </c>
      <c r="C1334" s="60" t="s">
        <v>16</v>
      </c>
      <c r="D1334" s="60" t="s">
        <v>16</v>
      </c>
      <c r="E1334" s="60">
        <v>16</v>
      </c>
    </row>
    <row r="1335" spans="1:5" x14ac:dyDescent="0.25">
      <c r="A1335" s="58">
        <v>84172000</v>
      </c>
      <c r="B1335" s="19" t="s">
        <v>1332</v>
      </c>
      <c r="C1335" s="60" t="s">
        <v>17</v>
      </c>
      <c r="D1335" s="60" t="s">
        <v>16</v>
      </c>
      <c r="E1335" s="60">
        <v>21</v>
      </c>
    </row>
    <row r="1336" spans="1:5" ht="30" x14ac:dyDescent="0.25">
      <c r="A1336" s="58">
        <v>84178010</v>
      </c>
      <c r="B1336" s="19" t="s">
        <v>1333</v>
      </c>
      <c r="C1336" s="60" t="s">
        <v>17</v>
      </c>
      <c r="D1336" s="60" t="s">
        <v>16</v>
      </c>
      <c r="E1336" s="60">
        <v>16</v>
      </c>
    </row>
    <row r="1337" spans="1:5" x14ac:dyDescent="0.25">
      <c r="A1337" s="58">
        <v>84178090</v>
      </c>
      <c r="B1337" s="19" t="s">
        <v>1334</v>
      </c>
      <c r="C1337" s="60" t="s">
        <v>17</v>
      </c>
      <c r="D1337" s="60" t="s">
        <v>16</v>
      </c>
      <c r="E1337" s="60">
        <v>16</v>
      </c>
    </row>
    <row r="1338" spans="1:5" ht="30" x14ac:dyDescent="0.25">
      <c r="A1338" s="60">
        <v>84179000</v>
      </c>
      <c r="B1338" s="61" t="s">
        <v>432</v>
      </c>
      <c r="C1338" s="60" t="s">
        <v>16</v>
      </c>
      <c r="D1338" s="60" t="s">
        <v>16</v>
      </c>
      <c r="E1338" s="60">
        <v>16</v>
      </c>
    </row>
    <row r="1339" spans="1:5" ht="45" x14ac:dyDescent="0.25">
      <c r="A1339" s="60">
        <v>84181010</v>
      </c>
      <c r="B1339" s="61" t="s">
        <v>1335</v>
      </c>
      <c r="C1339" s="60" t="s">
        <v>16</v>
      </c>
      <c r="D1339" s="60" t="s">
        <v>16</v>
      </c>
      <c r="E1339" s="60">
        <v>22</v>
      </c>
    </row>
    <row r="1340" spans="1:5" ht="45" x14ac:dyDescent="0.25">
      <c r="A1340" s="60">
        <v>84181090</v>
      </c>
      <c r="B1340" s="61" t="s">
        <v>1336</v>
      </c>
      <c r="C1340" s="60" t="s">
        <v>16</v>
      </c>
      <c r="D1340" s="60" t="s">
        <v>16</v>
      </c>
      <c r="E1340" s="60">
        <v>22</v>
      </c>
    </row>
    <row r="1341" spans="1:5" ht="30" x14ac:dyDescent="0.25">
      <c r="A1341" s="60">
        <v>84182100</v>
      </c>
      <c r="B1341" s="61" t="s">
        <v>434</v>
      </c>
      <c r="C1341" s="60" t="s">
        <v>16</v>
      </c>
      <c r="D1341" s="60" t="s">
        <v>16</v>
      </c>
      <c r="E1341" s="60">
        <v>22</v>
      </c>
    </row>
    <row r="1342" spans="1:5" ht="30" x14ac:dyDescent="0.25">
      <c r="A1342" s="60">
        <v>84182900</v>
      </c>
      <c r="B1342" s="61" t="s">
        <v>1337</v>
      </c>
      <c r="C1342" s="60" t="s">
        <v>16</v>
      </c>
      <c r="D1342" s="60" t="s">
        <v>16</v>
      </c>
      <c r="E1342" s="60">
        <v>22</v>
      </c>
    </row>
    <row r="1343" spans="1:5" x14ac:dyDescent="0.25">
      <c r="A1343" s="60">
        <v>84183010</v>
      </c>
      <c r="B1343" s="61" t="s">
        <v>1338</v>
      </c>
      <c r="C1343" s="60" t="s">
        <v>16</v>
      </c>
      <c r="D1343" s="60" t="s">
        <v>17</v>
      </c>
      <c r="E1343" s="60">
        <v>22</v>
      </c>
    </row>
    <row r="1344" spans="1:5" x14ac:dyDescent="0.25">
      <c r="A1344" s="60">
        <v>84183090</v>
      </c>
      <c r="B1344" s="61" t="s">
        <v>1339</v>
      </c>
      <c r="C1344" s="60" t="s">
        <v>16</v>
      </c>
      <c r="D1344" s="60" t="s">
        <v>17</v>
      </c>
      <c r="E1344" s="60">
        <v>22</v>
      </c>
    </row>
    <row r="1345" spans="1:5" x14ac:dyDescent="0.25">
      <c r="A1345" s="60">
        <v>84184010</v>
      </c>
      <c r="B1345" s="61" t="s">
        <v>1338</v>
      </c>
      <c r="C1345" s="60" t="s">
        <v>16</v>
      </c>
      <c r="D1345" s="60" t="s">
        <v>17</v>
      </c>
      <c r="E1345" s="60">
        <v>22</v>
      </c>
    </row>
    <row r="1346" spans="1:5" x14ac:dyDescent="0.25">
      <c r="A1346" s="60">
        <v>84184090</v>
      </c>
      <c r="B1346" s="61" t="s">
        <v>1339</v>
      </c>
      <c r="C1346" s="60" t="s">
        <v>16</v>
      </c>
      <c r="D1346" s="60" t="s">
        <v>17</v>
      </c>
      <c r="E1346" s="60">
        <v>22</v>
      </c>
    </row>
    <row r="1347" spans="1:5" ht="45" x14ac:dyDescent="0.25">
      <c r="A1347" s="60">
        <v>84185000</v>
      </c>
      <c r="B1347" s="61" t="s">
        <v>1340</v>
      </c>
      <c r="C1347" s="60" t="s">
        <v>16</v>
      </c>
      <c r="D1347" s="60" t="s">
        <v>16</v>
      </c>
      <c r="E1347" s="60">
        <v>16</v>
      </c>
    </row>
    <row r="1348" spans="1:5" ht="30" x14ac:dyDescent="0.25">
      <c r="A1348" s="60">
        <v>84186100</v>
      </c>
      <c r="B1348" s="61" t="s">
        <v>1341</v>
      </c>
      <c r="C1348" s="60" t="s">
        <v>16</v>
      </c>
      <c r="D1348" s="60" t="s">
        <v>16</v>
      </c>
      <c r="E1348" s="60">
        <v>16</v>
      </c>
    </row>
    <row r="1349" spans="1:5" x14ac:dyDescent="0.25">
      <c r="A1349" s="60">
        <v>84186910</v>
      </c>
      <c r="B1349" s="61" t="s">
        <v>1342</v>
      </c>
      <c r="C1349" s="60" t="s">
        <v>16</v>
      </c>
      <c r="D1349" s="60" t="s">
        <v>16</v>
      </c>
      <c r="E1349" s="60">
        <v>16</v>
      </c>
    </row>
    <row r="1350" spans="1:5" x14ac:dyDescent="0.25">
      <c r="A1350" s="60">
        <v>84186920</v>
      </c>
      <c r="B1350" s="61" t="s">
        <v>1343</v>
      </c>
      <c r="C1350" s="60" t="s">
        <v>16</v>
      </c>
      <c r="D1350" s="60" t="s">
        <v>16</v>
      </c>
      <c r="E1350" s="60">
        <v>16</v>
      </c>
    </row>
    <row r="1351" spans="1:5" ht="30" x14ac:dyDescent="0.25">
      <c r="A1351" s="60">
        <v>84186940</v>
      </c>
      <c r="B1351" s="61" t="s">
        <v>1344</v>
      </c>
      <c r="C1351" s="60" t="s">
        <v>16</v>
      </c>
      <c r="D1351" s="60" t="s">
        <v>17</v>
      </c>
      <c r="E1351" s="60">
        <v>16</v>
      </c>
    </row>
    <row r="1352" spans="1:5" ht="30" x14ac:dyDescent="0.25">
      <c r="A1352" s="60">
        <v>84186950</v>
      </c>
      <c r="B1352" s="61" t="s">
        <v>1345</v>
      </c>
      <c r="C1352" s="60" t="s">
        <v>16</v>
      </c>
      <c r="D1352" s="60" t="s">
        <v>17</v>
      </c>
      <c r="E1352" s="60">
        <v>16</v>
      </c>
    </row>
    <row r="1353" spans="1:5" x14ac:dyDescent="0.25">
      <c r="A1353" s="58">
        <v>84186990</v>
      </c>
      <c r="B1353" s="19" t="s">
        <v>631</v>
      </c>
      <c r="C1353" s="60" t="s">
        <v>17</v>
      </c>
      <c r="D1353" s="60" t="s">
        <v>16</v>
      </c>
      <c r="E1353" s="60">
        <v>16</v>
      </c>
    </row>
    <row r="1354" spans="1:5" x14ac:dyDescent="0.25">
      <c r="A1354" s="58">
        <v>84189900</v>
      </c>
      <c r="B1354" s="19" t="s">
        <v>1346</v>
      </c>
      <c r="C1354" s="60" t="s">
        <v>17</v>
      </c>
      <c r="D1354" s="60" t="s">
        <v>16</v>
      </c>
      <c r="E1354" s="60">
        <v>16</v>
      </c>
    </row>
    <row r="1355" spans="1:5" x14ac:dyDescent="0.25">
      <c r="A1355" s="60">
        <v>84191110</v>
      </c>
      <c r="B1355" s="61" t="s">
        <v>1347</v>
      </c>
      <c r="C1355" s="60" t="s">
        <v>16</v>
      </c>
      <c r="D1355" s="60" t="s">
        <v>17</v>
      </c>
      <c r="E1355" s="60">
        <v>22</v>
      </c>
    </row>
    <row r="1356" spans="1:5" ht="30" x14ac:dyDescent="0.25">
      <c r="A1356" s="60">
        <v>84191190</v>
      </c>
      <c r="B1356" s="61" t="s">
        <v>1348</v>
      </c>
      <c r="C1356" s="60" t="s">
        <v>16</v>
      </c>
      <c r="D1356" s="60" t="s">
        <v>16</v>
      </c>
      <c r="E1356" s="60">
        <v>22</v>
      </c>
    </row>
    <row r="1357" spans="1:5" x14ac:dyDescent="0.25">
      <c r="A1357" s="60">
        <v>84191910</v>
      </c>
      <c r="B1357" s="61" t="s">
        <v>1349</v>
      </c>
      <c r="C1357" s="60" t="s">
        <v>16</v>
      </c>
      <c r="D1357" s="60" t="s">
        <v>16</v>
      </c>
      <c r="E1357" s="60">
        <v>22</v>
      </c>
    </row>
    <row r="1358" spans="1:5" ht="30" x14ac:dyDescent="0.25">
      <c r="A1358" s="60">
        <v>84191920</v>
      </c>
      <c r="B1358" s="61" t="s">
        <v>1348</v>
      </c>
      <c r="C1358" s="60" t="s">
        <v>16</v>
      </c>
      <c r="D1358" s="60" t="s">
        <v>16</v>
      </c>
      <c r="E1358" s="60">
        <v>22</v>
      </c>
    </row>
    <row r="1359" spans="1:5" x14ac:dyDescent="0.25">
      <c r="A1359" s="58">
        <v>84192010</v>
      </c>
      <c r="B1359" s="19" t="s">
        <v>1350</v>
      </c>
      <c r="C1359" s="60" t="s">
        <v>17</v>
      </c>
      <c r="D1359" s="60" t="s">
        <v>16</v>
      </c>
      <c r="E1359" s="60">
        <v>26</v>
      </c>
    </row>
    <row r="1360" spans="1:5" x14ac:dyDescent="0.25">
      <c r="A1360" s="58">
        <v>84192090</v>
      </c>
      <c r="B1360" s="19" t="s">
        <v>1351</v>
      </c>
      <c r="C1360" s="60" t="s">
        <v>17</v>
      </c>
      <c r="D1360" s="60" t="s">
        <v>16</v>
      </c>
      <c r="E1360" s="60">
        <v>26</v>
      </c>
    </row>
    <row r="1361" spans="1:5" x14ac:dyDescent="0.25">
      <c r="A1361" s="58">
        <v>84193100</v>
      </c>
      <c r="B1361" s="19" t="s">
        <v>1352</v>
      </c>
      <c r="C1361" s="60" t="s">
        <v>17</v>
      </c>
      <c r="D1361" s="60" t="s">
        <v>16</v>
      </c>
      <c r="E1361" s="60">
        <v>21</v>
      </c>
    </row>
    <row r="1362" spans="1:5" x14ac:dyDescent="0.25">
      <c r="A1362" s="58">
        <v>84193900</v>
      </c>
      <c r="B1362" s="19" t="s">
        <v>1353</v>
      </c>
      <c r="C1362" s="60" t="s">
        <v>17</v>
      </c>
      <c r="D1362" s="60" t="s">
        <v>16</v>
      </c>
      <c r="E1362" s="60">
        <v>21</v>
      </c>
    </row>
    <row r="1363" spans="1:5" ht="30" x14ac:dyDescent="0.25">
      <c r="A1363" s="60">
        <v>84194010</v>
      </c>
      <c r="B1363" s="61" t="s">
        <v>1354</v>
      </c>
      <c r="C1363" s="60" t="s">
        <v>16</v>
      </c>
      <c r="D1363" s="60" t="s">
        <v>16</v>
      </c>
      <c r="E1363" s="60">
        <v>16</v>
      </c>
    </row>
    <row r="1364" spans="1:5" x14ac:dyDescent="0.25">
      <c r="A1364" s="60">
        <v>84194020</v>
      </c>
      <c r="B1364" s="61" t="s">
        <v>1355</v>
      </c>
      <c r="C1364" s="60" t="s">
        <v>16</v>
      </c>
      <c r="D1364" s="60" t="s">
        <v>16</v>
      </c>
      <c r="E1364" s="60">
        <v>16</v>
      </c>
    </row>
    <row r="1365" spans="1:5" x14ac:dyDescent="0.25">
      <c r="A1365" s="58">
        <v>84194090</v>
      </c>
      <c r="B1365" s="19" t="s">
        <v>631</v>
      </c>
      <c r="C1365" s="60" t="s">
        <v>17</v>
      </c>
      <c r="D1365" s="60" t="s">
        <v>16</v>
      </c>
      <c r="E1365" s="60">
        <v>16</v>
      </c>
    </row>
    <row r="1366" spans="1:5" ht="30" x14ac:dyDescent="0.25">
      <c r="A1366" s="60">
        <v>84195010</v>
      </c>
      <c r="B1366" s="61" t="s">
        <v>1356</v>
      </c>
      <c r="C1366" s="60" t="s">
        <v>16</v>
      </c>
      <c r="D1366" s="60" t="s">
        <v>16</v>
      </c>
      <c r="E1366" s="60">
        <v>16</v>
      </c>
    </row>
    <row r="1367" spans="1:5" x14ac:dyDescent="0.25">
      <c r="A1367" s="60">
        <v>84195020</v>
      </c>
      <c r="B1367" s="61" t="s">
        <v>1357</v>
      </c>
      <c r="C1367" s="60" t="s">
        <v>16</v>
      </c>
      <c r="D1367" s="60" t="s">
        <v>16</v>
      </c>
      <c r="E1367" s="60">
        <v>16</v>
      </c>
    </row>
    <row r="1368" spans="1:5" x14ac:dyDescent="0.25">
      <c r="A1368" s="60">
        <v>84195030</v>
      </c>
      <c r="B1368" s="61" t="s">
        <v>1358</v>
      </c>
      <c r="C1368" s="60" t="s">
        <v>16</v>
      </c>
      <c r="D1368" s="60" t="s">
        <v>16</v>
      </c>
      <c r="E1368" s="60">
        <v>16</v>
      </c>
    </row>
    <row r="1369" spans="1:5" x14ac:dyDescent="0.25">
      <c r="A1369" s="58">
        <v>84195090</v>
      </c>
      <c r="B1369" s="19" t="s">
        <v>1359</v>
      </c>
      <c r="C1369" s="60" t="s">
        <v>17</v>
      </c>
      <c r="D1369" s="60" t="s">
        <v>16</v>
      </c>
      <c r="E1369" s="60">
        <v>16</v>
      </c>
    </row>
    <row r="1370" spans="1:5" ht="30" x14ac:dyDescent="0.25">
      <c r="A1370" s="60">
        <v>84196000</v>
      </c>
      <c r="B1370" s="61" t="s">
        <v>452</v>
      </c>
      <c r="C1370" s="60" t="s">
        <v>16</v>
      </c>
      <c r="D1370" s="60" t="s">
        <v>16</v>
      </c>
      <c r="E1370" s="60">
        <v>16</v>
      </c>
    </row>
    <row r="1371" spans="1:5" ht="45" x14ac:dyDescent="0.25">
      <c r="A1371" s="58">
        <v>84198190</v>
      </c>
      <c r="B1371" s="19" t="s">
        <v>1360</v>
      </c>
      <c r="C1371" s="60" t="s">
        <v>17</v>
      </c>
      <c r="D1371" s="60" t="s">
        <v>16</v>
      </c>
      <c r="E1371" s="60">
        <v>21</v>
      </c>
    </row>
    <row r="1372" spans="1:5" ht="45" x14ac:dyDescent="0.25">
      <c r="A1372" s="60">
        <v>84198910</v>
      </c>
      <c r="B1372" s="61" t="s">
        <v>1361</v>
      </c>
      <c r="C1372" s="60" t="s">
        <v>16</v>
      </c>
      <c r="D1372" s="60" t="s">
        <v>16</v>
      </c>
      <c r="E1372" s="60">
        <v>16</v>
      </c>
    </row>
    <row r="1373" spans="1:5" x14ac:dyDescent="0.25">
      <c r="A1373" s="60">
        <v>84198920</v>
      </c>
      <c r="B1373" s="61" t="s">
        <v>1362</v>
      </c>
      <c r="C1373" s="60" t="s">
        <v>16</v>
      </c>
      <c r="D1373" s="60" t="s">
        <v>16</v>
      </c>
      <c r="E1373" s="60">
        <v>16</v>
      </c>
    </row>
    <row r="1374" spans="1:5" ht="30" x14ac:dyDescent="0.25">
      <c r="A1374" s="58">
        <v>84198930</v>
      </c>
      <c r="B1374" s="19" t="s">
        <v>1363</v>
      </c>
      <c r="C1374" s="60" t="s">
        <v>17</v>
      </c>
      <c r="D1374" s="60" t="s">
        <v>16</v>
      </c>
      <c r="E1374" s="60">
        <v>16</v>
      </c>
    </row>
    <row r="1375" spans="1:5" ht="30" x14ac:dyDescent="0.25">
      <c r="A1375" s="60">
        <v>84198940</v>
      </c>
      <c r="B1375" s="61" t="s">
        <v>1364</v>
      </c>
      <c r="C1375" s="60" t="s">
        <v>16</v>
      </c>
      <c r="D1375" s="60" t="s">
        <v>16</v>
      </c>
      <c r="E1375" s="60">
        <v>16</v>
      </c>
    </row>
    <row r="1376" spans="1:5" x14ac:dyDescent="0.25">
      <c r="A1376" s="60">
        <v>84198950</v>
      </c>
      <c r="B1376" s="61" t="s">
        <v>1365</v>
      </c>
      <c r="C1376" s="60" t="s">
        <v>16</v>
      </c>
      <c r="D1376" s="60" t="s">
        <v>17</v>
      </c>
      <c r="E1376" s="60">
        <v>16</v>
      </c>
    </row>
    <row r="1377" spans="1:5" ht="30" x14ac:dyDescent="0.25">
      <c r="A1377" s="58">
        <v>84198980</v>
      </c>
      <c r="B1377" s="19" t="s">
        <v>1366</v>
      </c>
      <c r="C1377" s="60" t="s">
        <v>17</v>
      </c>
      <c r="D1377" s="60" t="s">
        <v>16</v>
      </c>
      <c r="E1377" s="60">
        <v>16</v>
      </c>
    </row>
    <row r="1378" spans="1:5" x14ac:dyDescent="0.25">
      <c r="A1378" s="58">
        <v>84198990</v>
      </c>
      <c r="B1378" s="19" t="s">
        <v>631</v>
      </c>
      <c r="C1378" s="60" t="s">
        <v>17</v>
      </c>
      <c r="D1378" s="60" t="s">
        <v>16</v>
      </c>
      <c r="E1378" s="60">
        <v>16</v>
      </c>
    </row>
    <row r="1379" spans="1:5" ht="30" x14ac:dyDescent="0.25">
      <c r="A1379" s="60">
        <v>84199010</v>
      </c>
      <c r="B1379" s="61" t="s">
        <v>1367</v>
      </c>
      <c r="C1379" s="60" t="s">
        <v>16</v>
      </c>
      <c r="D1379" s="60" t="s">
        <v>17</v>
      </c>
      <c r="E1379" s="60">
        <v>16</v>
      </c>
    </row>
    <row r="1380" spans="1:5" ht="60" x14ac:dyDescent="0.25">
      <c r="A1380" s="60">
        <v>84199090</v>
      </c>
      <c r="B1380" s="61" t="s">
        <v>1368</v>
      </c>
      <c r="C1380" s="60" t="s">
        <v>16</v>
      </c>
      <c r="D1380" s="60" t="s">
        <v>16</v>
      </c>
      <c r="E1380" s="60">
        <v>16</v>
      </c>
    </row>
    <row r="1381" spans="1:5" x14ac:dyDescent="0.25">
      <c r="A1381" s="58">
        <v>84209100</v>
      </c>
      <c r="B1381" s="19" t="s">
        <v>1369</v>
      </c>
      <c r="C1381" s="60" t="s">
        <v>17</v>
      </c>
      <c r="D1381" s="60" t="s">
        <v>16</v>
      </c>
      <c r="E1381" s="60">
        <v>16</v>
      </c>
    </row>
    <row r="1382" spans="1:5" ht="30" x14ac:dyDescent="0.25">
      <c r="A1382" s="58">
        <v>84209900</v>
      </c>
      <c r="B1382" s="19" t="s">
        <v>1370</v>
      </c>
      <c r="C1382" s="60" t="s">
        <v>17</v>
      </c>
      <c r="D1382" s="60" t="s">
        <v>16</v>
      </c>
      <c r="E1382" s="60">
        <v>16</v>
      </c>
    </row>
    <row r="1383" spans="1:5" x14ac:dyDescent="0.25">
      <c r="A1383" s="58">
        <v>84211100</v>
      </c>
      <c r="B1383" s="19" t="s">
        <v>1371</v>
      </c>
      <c r="C1383" s="60" t="s">
        <v>17</v>
      </c>
      <c r="D1383" s="60" t="s">
        <v>16</v>
      </c>
      <c r="E1383" s="60">
        <v>21</v>
      </c>
    </row>
    <row r="1384" spans="1:5" x14ac:dyDescent="0.25">
      <c r="A1384" s="60">
        <v>84211910</v>
      </c>
      <c r="B1384" s="61" t="s">
        <v>1372</v>
      </c>
      <c r="C1384" s="60" t="s">
        <v>16</v>
      </c>
      <c r="D1384" s="60" t="s">
        <v>16</v>
      </c>
      <c r="E1384" s="60">
        <v>16</v>
      </c>
    </row>
    <row r="1385" spans="1:5" x14ac:dyDescent="0.25">
      <c r="A1385" s="60">
        <v>84211920</v>
      </c>
      <c r="B1385" s="61" t="s">
        <v>1373</v>
      </c>
      <c r="C1385" s="60" t="s">
        <v>16</v>
      </c>
      <c r="D1385" s="60" t="s">
        <v>16</v>
      </c>
      <c r="E1385" s="60">
        <v>16</v>
      </c>
    </row>
    <row r="1386" spans="1:5" x14ac:dyDescent="0.25">
      <c r="A1386" s="60">
        <v>84211930</v>
      </c>
      <c r="B1386" s="61" t="s">
        <v>1374</v>
      </c>
      <c r="C1386" s="60" t="s">
        <v>16</v>
      </c>
      <c r="D1386" s="60" t="s">
        <v>16</v>
      </c>
      <c r="E1386" s="60">
        <v>16</v>
      </c>
    </row>
    <row r="1387" spans="1:5" x14ac:dyDescent="0.25">
      <c r="A1387" s="60">
        <v>84211940</v>
      </c>
      <c r="B1387" s="61" t="s">
        <v>1375</v>
      </c>
      <c r="C1387" s="60" t="s">
        <v>16</v>
      </c>
      <c r="D1387" s="60" t="s">
        <v>16</v>
      </c>
      <c r="E1387" s="60">
        <v>16</v>
      </c>
    </row>
    <row r="1388" spans="1:5" ht="30" x14ac:dyDescent="0.25">
      <c r="A1388" s="60">
        <v>84211950</v>
      </c>
      <c r="B1388" s="61" t="s">
        <v>1376</v>
      </c>
      <c r="C1388" s="60" t="s">
        <v>16</v>
      </c>
      <c r="D1388" s="60" t="s">
        <v>16</v>
      </c>
      <c r="E1388" s="60">
        <v>16</v>
      </c>
    </row>
    <row r="1389" spans="1:5" x14ac:dyDescent="0.25">
      <c r="A1389" s="60">
        <v>84211960</v>
      </c>
      <c r="B1389" s="61" t="s">
        <v>1377</v>
      </c>
      <c r="C1389" s="60" t="s">
        <v>16</v>
      </c>
      <c r="D1389" s="60" t="s">
        <v>17</v>
      </c>
      <c r="E1389" s="60">
        <v>16</v>
      </c>
    </row>
    <row r="1390" spans="1:5" x14ac:dyDescent="0.25">
      <c r="A1390" s="60">
        <v>84211991</v>
      </c>
      <c r="B1390" s="61" t="s">
        <v>1378</v>
      </c>
      <c r="C1390" s="60" t="s">
        <v>16</v>
      </c>
      <c r="D1390" s="60" t="s">
        <v>16</v>
      </c>
      <c r="E1390" s="60">
        <v>16</v>
      </c>
    </row>
    <row r="1391" spans="1:5" x14ac:dyDescent="0.25">
      <c r="A1391" s="58">
        <v>84211999</v>
      </c>
      <c r="B1391" s="19" t="s">
        <v>1379</v>
      </c>
      <c r="C1391" s="60" t="s">
        <v>17</v>
      </c>
      <c r="D1391" s="60" t="s">
        <v>16</v>
      </c>
      <c r="E1391" s="60">
        <v>16</v>
      </c>
    </row>
    <row r="1392" spans="1:5" x14ac:dyDescent="0.25">
      <c r="A1392" s="60">
        <v>84212110</v>
      </c>
      <c r="B1392" s="61" t="s">
        <v>1380</v>
      </c>
      <c r="C1392" s="60" t="s">
        <v>16</v>
      </c>
      <c r="D1392" s="60" t="s">
        <v>16</v>
      </c>
      <c r="E1392" s="60">
        <v>16</v>
      </c>
    </row>
    <row r="1393" spans="1:5" x14ac:dyDescent="0.25">
      <c r="A1393" s="58">
        <v>84212120</v>
      </c>
      <c r="B1393" s="19" t="s">
        <v>1381</v>
      </c>
      <c r="C1393" s="60" t="s">
        <v>17</v>
      </c>
      <c r="D1393" s="60" t="s">
        <v>16</v>
      </c>
      <c r="E1393" s="60">
        <v>16</v>
      </c>
    </row>
    <row r="1394" spans="1:5" x14ac:dyDescent="0.25">
      <c r="A1394" s="58">
        <v>84212190</v>
      </c>
      <c r="B1394" s="19" t="s">
        <v>631</v>
      </c>
      <c r="C1394" s="60" t="s">
        <v>17</v>
      </c>
      <c r="D1394" s="60" t="s">
        <v>16</v>
      </c>
      <c r="E1394" s="60">
        <v>16</v>
      </c>
    </row>
    <row r="1395" spans="1:5" ht="30" x14ac:dyDescent="0.25">
      <c r="A1395" s="58">
        <v>84212200</v>
      </c>
      <c r="B1395" s="19" t="s">
        <v>1382</v>
      </c>
      <c r="C1395" s="60" t="s">
        <v>17</v>
      </c>
      <c r="D1395" s="60" t="s">
        <v>16</v>
      </c>
      <c r="E1395" s="60">
        <v>16</v>
      </c>
    </row>
    <row r="1396" spans="1:5" x14ac:dyDescent="0.25">
      <c r="A1396" s="58">
        <v>84212300</v>
      </c>
      <c r="B1396" s="19" t="s">
        <v>1383</v>
      </c>
      <c r="C1396" s="60" t="s">
        <v>17</v>
      </c>
      <c r="D1396" s="60" t="s">
        <v>16</v>
      </c>
      <c r="E1396" s="60">
        <v>16</v>
      </c>
    </row>
    <row r="1397" spans="1:5" ht="30" x14ac:dyDescent="0.25">
      <c r="A1397" s="58">
        <v>84212900</v>
      </c>
      <c r="B1397" s="19" t="s">
        <v>1384</v>
      </c>
      <c r="C1397" s="60" t="s">
        <v>17</v>
      </c>
      <c r="D1397" s="60" t="s">
        <v>16</v>
      </c>
      <c r="E1397" s="60">
        <v>16</v>
      </c>
    </row>
    <row r="1398" spans="1:5" x14ac:dyDescent="0.25">
      <c r="A1398" s="58">
        <v>84213100</v>
      </c>
      <c r="B1398" s="19" t="s">
        <v>1385</v>
      </c>
      <c r="C1398" s="60" t="s">
        <v>17</v>
      </c>
      <c r="D1398" s="60" t="s">
        <v>16</v>
      </c>
      <c r="E1398" s="60">
        <v>16</v>
      </c>
    </row>
    <row r="1399" spans="1:5" ht="45" x14ac:dyDescent="0.25">
      <c r="A1399" s="60">
        <v>84213910</v>
      </c>
      <c r="B1399" s="61" t="s">
        <v>1386</v>
      </c>
      <c r="C1399" s="60" t="s">
        <v>16</v>
      </c>
      <c r="D1399" s="60" t="s">
        <v>17</v>
      </c>
      <c r="E1399" s="60">
        <v>16</v>
      </c>
    </row>
    <row r="1400" spans="1:5" x14ac:dyDescent="0.25">
      <c r="A1400" s="60">
        <v>84213920</v>
      </c>
      <c r="B1400" s="61" t="s">
        <v>1387</v>
      </c>
      <c r="C1400" s="60" t="s">
        <v>16</v>
      </c>
      <c r="D1400" s="60" t="s">
        <v>16</v>
      </c>
      <c r="E1400" s="60">
        <v>16</v>
      </c>
    </row>
    <row r="1401" spans="1:5" x14ac:dyDescent="0.25">
      <c r="A1401" s="58">
        <v>84213990</v>
      </c>
      <c r="B1401" s="19" t="s">
        <v>631</v>
      </c>
      <c r="C1401" s="60" t="s">
        <v>17</v>
      </c>
      <c r="D1401" s="60" t="s">
        <v>16</v>
      </c>
      <c r="E1401" s="60">
        <v>16</v>
      </c>
    </row>
    <row r="1402" spans="1:5" ht="30" x14ac:dyDescent="0.25">
      <c r="A1402" s="60">
        <v>84219100</v>
      </c>
      <c r="B1402" s="61" t="s">
        <v>465</v>
      </c>
      <c r="C1402" s="60" t="s">
        <v>16</v>
      </c>
      <c r="D1402" s="60" t="s">
        <v>16</v>
      </c>
      <c r="E1402" s="60">
        <v>16</v>
      </c>
    </row>
    <row r="1403" spans="1:5" x14ac:dyDescent="0.25">
      <c r="A1403" s="58">
        <v>84219900</v>
      </c>
      <c r="B1403" s="19" t="s">
        <v>1388</v>
      </c>
      <c r="C1403" s="60" t="s">
        <v>17</v>
      </c>
      <c r="D1403" s="60" t="s">
        <v>16</v>
      </c>
      <c r="E1403" s="60">
        <v>16</v>
      </c>
    </row>
    <row r="1404" spans="1:5" x14ac:dyDescent="0.25">
      <c r="A1404" s="58">
        <v>84221900</v>
      </c>
      <c r="B1404" s="19" t="s">
        <v>1389</v>
      </c>
      <c r="C1404" s="60" t="s">
        <v>17</v>
      </c>
      <c r="D1404" s="60" t="s">
        <v>16</v>
      </c>
      <c r="E1404" s="60">
        <v>16</v>
      </c>
    </row>
    <row r="1405" spans="1:5" x14ac:dyDescent="0.25">
      <c r="A1405" s="58">
        <v>84222000</v>
      </c>
      <c r="B1405" s="19" t="s">
        <v>1390</v>
      </c>
      <c r="C1405" s="60" t="s">
        <v>17</v>
      </c>
      <c r="D1405" s="60" t="s">
        <v>16</v>
      </c>
      <c r="E1405" s="60">
        <v>16</v>
      </c>
    </row>
    <row r="1406" spans="1:5" ht="45" x14ac:dyDescent="0.25">
      <c r="A1406" s="58">
        <v>84223000</v>
      </c>
      <c r="B1406" s="19" t="s">
        <v>1391</v>
      </c>
      <c r="C1406" s="60" t="s">
        <v>17</v>
      </c>
      <c r="D1406" s="60" t="s">
        <v>16</v>
      </c>
      <c r="E1406" s="60">
        <v>16</v>
      </c>
    </row>
    <row r="1407" spans="1:5" ht="30" x14ac:dyDescent="0.25">
      <c r="A1407" s="58">
        <v>84224000</v>
      </c>
      <c r="B1407" s="19" t="s">
        <v>1392</v>
      </c>
      <c r="C1407" s="60" t="s">
        <v>17</v>
      </c>
      <c r="D1407" s="60" t="s">
        <v>16</v>
      </c>
      <c r="E1407" s="60">
        <v>16</v>
      </c>
    </row>
    <row r="1408" spans="1:5" x14ac:dyDescent="0.25">
      <c r="A1408" s="58">
        <v>84229090</v>
      </c>
      <c r="B1408" s="19" t="s">
        <v>1393</v>
      </c>
      <c r="C1408" s="60" t="s">
        <v>17</v>
      </c>
      <c r="D1408" s="60" t="s">
        <v>16</v>
      </c>
      <c r="E1408" s="60">
        <v>16</v>
      </c>
    </row>
    <row r="1409" spans="1:5" ht="30" x14ac:dyDescent="0.25">
      <c r="A1409" s="58">
        <v>84231000</v>
      </c>
      <c r="B1409" s="19" t="s">
        <v>1394</v>
      </c>
      <c r="C1409" s="60" t="s">
        <v>17</v>
      </c>
      <c r="D1409" s="60" t="s">
        <v>16</v>
      </c>
      <c r="E1409" s="60">
        <v>16</v>
      </c>
    </row>
    <row r="1410" spans="1:5" ht="30" x14ac:dyDescent="0.25">
      <c r="A1410" s="58">
        <v>84232000</v>
      </c>
      <c r="B1410" s="19" t="s">
        <v>1395</v>
      </c>
      <c r="C1410" s="60" t="s">
        <v>17</v>
      </c>
      <c r="D1410" s="60" t="s">
        <v>16</v>
      </c>
      <c r="E1410" s="60">
        <v>16</v>
      </c>
    </row>
    <row r="1411" spans="1:5" ht="45" x14ac:dyDescent="0.25">
      <c r="A1411" s="58">
        <v>84233000</v>
      </c>
      <c r="B1411" s="19" t="s">
        <v>1396</v>
      </c>
      <c r="C1411" s="60" t="s">
        <v>17</v>
      </c>
      <c r="D1411" s="60" t="s">
        <v>16</v>
      </c>
      <c r="E1411" s="60">
        <v>16</v>
      </c>
    </row>
    <row r="1412" spans="1:5" x14ac:dyDescent="0.25">
      <c r="A1412" s="58">
        <v>84238190</v>
      </c>
      <c r="B1412" s="19" t="s">
        <v>631</v>
      </c>
      <c r="C1412" s="60" t="s">
        <v>17</v>
      </c>
      <c r="D1412" s="60" t="s">
        <v>16</v>
      </c>
      <c r="E1412" s="60">
        <v>16</v>
      </c>
    </row>
    <row r="1413" spans="1:5" x14ac:dyDescent="0.25">
      <c r="A1413" s="58">
        <v>84238900</v>
      </c>
      <c r="B1413" s="19" t="s">
        <v>1397</v>
      </c>
      <c r="C1413" s="60" t="s">
        <v>17</v>
      </c>
      <c r="D1413" s="60" t="s">
        <v>16</v>
      </c>
      <c r="E1413" s="60">
        <v>16</v>
      </c>
    </row>
    <row r="1414" spans="1:5" x14ac:dyDescent="0.25">
      <c r="A1414" s="58">
        <v>84239010</v>
      </c>
      <c r="B1414" s="19" t="s">
        <v>1398</v>
      </c>
      <c r="C1414" s="60" t="s">
        <v>17</v>
      </c>
      <c r="D1414" s="60" t="s">
        <v>16</v>
      </c>
      <c r="E1414" s="60">
        <v>16</v>
      </c>
    </row>
    <row r="1415" spans="1:5" x14ac:dyDescent="0.25">
      <c r="A1415" s="58">
        <v>84239020</v>
      </c>
      <c r="B1415" s="19" t="s">
        <v>1399</v>
      </c>
      <c r="C1415" s="60" t="s">
        <v>17</v>
      </c>
      <c r="D1415" s="60" t="s">
        <v>16</v>
      </c>
      <c r="E1415" s="60">
        <v>16</v>
      </c>
    </row>
    <row r="1416" spans="1:5" x14ac:dyDescent="0.25">
      <c r="A1416" s="58">
        <v>84241000</v>
      </c>
      <c r="B1416" s="19" t="s">
        <v>1400</v>
      </c>
      <c r="C1416" s="60" t="s">
        <v>17</v>
      </c>
      <c r="D1416" s="60" t="s">
        <v>16</v>
      </c>
      <c r="E1416" s="60">
        <v>16</v>
      </c>
    </row>
    <row r="1417" spans="1:5" x14ac:dyDescent="0.25">
      <c r="A1417" s="58">
        <v>84242000</v>
      </c>
      <c r="B1417" s="19" t="s">
        <v>1401</v>
      </c>
      <c r="C1417" s="60" t="s">
        <v>17</v>
      </c>
      <c r="D1417" s="60" t="s">
        <v>16</v>
      </c>
      <c r="E1417" s="60">
        <v>16</v>
      </c>
    </row>
    <row r="1418" spans="1:5" ht="30" x14ac:dyDescent="0.25">
      <c r="A1418" s="58">
        <v>84243000</v>
      </c>
      <c r="B1418" s="19" t="s">
        <v>1402</v>
      </c>
      <c r="C1418" s="60" t="s">
        <v>17</v>
      </c>
      <c r="D1418" s="60" t="s">
        <v>16</v>
      </c>
      <c r="E1418" s="60">
        <v>16</v>
      </c>
    </row>
    <row r="1419" spans="1:5" x14ac:dyDescent="0.25">
      <c r="A1419" s="58">
        <v>84248100</v>
      </c>
      <c r="B1419" s="19" t="s">
        <v>1403</v>
      </c>
      <c r="C1419" s="60" t="s">
        <v>17</v>
      </c>
      <c r="D1419" s="60" t="s">
        <v>16</v>
      </c>
      <c r="E1419" s="60">
        <v>19</v>
      </c>
    </row>
    <row r="1420" spans="1:5" ht="45" x14ac:dyDescent="0.25">
      <c r="A1420" s="58">
        <v>84248910</v>
      </c>
      <c r="B1420" s="19" t="s">
        <v>1404</v>
      </c>
      <c r="C1420" s="60" t="s">
        <v>17</v>
      </c>
      <c r="D1420" s="60" t="s">
        <v>16</v>
      </c>
      <c r="E1420" s="60">
        <v>16</v>
      </c>
    </row>
    <row r="1421" spans="1:5" x14ac:dyDescent="0.25">
      <c r="A1421" s="58">
        <v>84248990</v>
      </c>
      <c r="B1421" s="19" t="s">
        <v>631</v>
      </c>
      <c r="C1421" s="60" t="s">
        <v>17</v>
      </c>
      <c r="D1421" s="60" t="s">
        <v>16</v>
      </c>
      <c r="E1421" s="60">
        <v>16</v>
      </c>
    </row>
    <row r="1422" spans="1:5" x14ac:dyDescent="0.25">
      <c r="A1422" s="58">
        <v>84249000</v>
      </c>
      <c r="B1422" s="19" t="s">
        <v>1405</v>
      </c>
      <c r="C1422" s="60" t="s">
        <v>17</v>
      </c>
      <c r="D1422" s="60" t="s">
        <v>16</v>
      </c>
      <c r="E1422" s="60">
        <v>16</v>
      </c>
    </row>
    <row r="1423" spans="1:5" ht="30" x14ac:dyDescent="0.25">
      <c r="A1423" s="60">
        <v>84251110</v>
      </c>
      <c r="B1423" s="61" t="s">
        <v>1406</v>
      </c>
      <c r="C1423" s="60" t="s">
        <v>16</v>
      </c>
      <c r="D1423" s="60" t="s">
        <v>16</v>
      </c>
      <c r="E1423" s="60">
        <v>16</v>
      </c>
    </row>
    <row r="1424" spans="1:5" x14ac:dyDescent="0.25">
      <c r="A1424" s="60">
        <v>84251120</v>
      </c>
      <c r="B1424" s="61" t="s">
        <v>1407</v>
      </c>
      <c r="C1424" s="60" t="s">
        <v>16</v>
      </c>
      <c r="D1424" s="60" t="s">
        <v>17</v>
      </c>
      <c r="E1424" s="60">
        <v>16</v>
      </c>
    </row>
    <row r="1425" spans="1:5" ht="30" x14ac:dyDescent="0.25">
      <c r="A1425" s="60">
        <v>84251910</v>
      </c>
      <c r="B1425" s="61" t="s">
        <v>1408</v>
      </c>
      <c r="C1425" s="60" t="s">
        <v>16</v>
      </c>
      <c r="D1425" s="60" t="s">
        <v>16</v>
      </c>
      <c r="E1425" s="60">
        <v>16</v>
      </c>
    </row>
    <row r="1426" spans="1:5" ht="30" x14ac:dyDescent="0.25">
      <c r="A1426" s="60">
        <v>84251920</v>
      </c>
      <c r="B1426" s="61" t="s">
        <v>1409</v>
      </c>
      <c r="C1426" s="60" t="s">
        <v>16</v>
      </c>
      <c r="D1426" s="60" t="s">
        <v>17</v>
      </c>
      <c r="E1426" s="60">
        <v>16</v>
      </c>
    </row>
    <row r="1427" spans="1:5" ht="45" x14ac:dyDescent="0.25">
      <c r="A1427" s="60">
        <v>84253100</v>
      </c>
      <c r="B1427" s="61" t="s">
        <v>1410</v>
      </c>
      <c r="C1427" s="60" t="s">
        <v>16</v>
      </c>
      <c r="D1427" s="60" t="s">
        <v>17</v>
      </c>
      <c r="E1427" s="60">
        <v>16</v>
      </c>
    </row>
    <row r="1428" spans="1:5" x14ac:dyDescent="0.25">
      <c r="A1428" s="58">
        <v>84253900</v>
      </c>
      <c r="B1428" s="19" t="s">
        <v>1411</v>
      </c>
      <c r="C1428" s="60" t="s">
        <v>17</v>
      </c>
      <c r="D1428" s="60" t="s">
        <v>16</v>
      </c>
      <c r="E1428" s="60">
        <v>16</v>
      </c>
    </row>
    <row r="1429" spans="1:5" ht="30" x14ac:dyDescent="0.25">
      <c r="A1429" s="60">
        <v>84254100</v>
      </c>
      <c r="B1429" s="61" t="s">
        <v>1412</v>
      </c>
      <c r="C1429" s="60" t="s">
        <v>16</v>
      </c>
      <c r="D1429" s="60" t="s">
        <v>17</v>
      </c>
      <c r="E1429" s="60">
        <v>16</v>
      </c>
    </row>
    <row r="1430" spans="1:5" x14ac:dyDescent="0.25">
      <c r="A1430" s="58">
        <v>84254200</v>
      </c>
      <c r="B1430" s="19" t="s">
        <v>1413</v>
      </c>
      <c r="C1430" s="60" t="s">
        <v>17</v>
      </c>
      <c r="D1430" s="60" t="s">
        <v>16</v>
      </c>
      <c r="E1430" s="60">
        <v>16</v>
      </c>
    </row>
    <row r="1431" spans="1:5" ht="30" x14ac:dyDescent="0.25">
      <c r="A1431" s="58">
        <v>84254900</v>
      </c>
      <c r="B1431" s="19" t="s">
        <v>1414</v>
      </c>
      <c r="C1431" s="60" t="s">
        <v>17</v>
      </c>
      <c r="D1431" s="60" t="s">
        <v>16</v>
      </c>
      <c r="E1431" s="60">
        <v>16</v>
      </c>
    </row>
    <row r="1432" spans="1:5" ht="30" x14ac:dyDescent="0.25">
      <c r="A1432" s="60">
        <v>84261100</v>
      </c>
      <c r="B1432" s="61" t="s">
        <v>1415</v>
      </c>
      <c r="C1432" s="60" t="s">
        <v>16</v>
      </c>
      <c r="D1432" s="60" t="s">
        <v>16</v>
      </c>
      <c r="E1432" s="60">
        <v>16</v>
      </c>
    </row>
    <row r="1433" spans="1:5" ht="30" x14ac:dyDescent="0.25">
      <c r="A1433" s="60">
        <v>84261200</v>
      </c>
      <c r="B1433" s="61" t="s">
        <v>1416</v>
      </c>
      <c r="C1433" s="60" t="s">
        <v>16</v>
      </c>
      <c r="D1433" s="60" t="s">
        <v>16</v>
      </c>
      <c r="E1433" s="60">
        <v>16</v>
      </c>
    </row>
    <row r="1434" spans="1:5" x14ac:dyDescent="0.25">
      <c r="A1434" s="58">
        <v>84261900</v>
      </c>
      <c r="B1434" s="19" t="s">
        <v>1417</v>
      </c>
      <c r="C1434" s="60" t="s">
        <v>17</v>
      </c>
      <c r="D1434" s="60" t="s">
        <v>16</v>
      </c>
      <c r="E1434" s="60">
        <v>16</v>
      </c>
    </row>
    <row r="1435" spans="1:5" x14ac:dyDescent="0.25">
      <c r="A1435" s="60">
        <v>84262000</v>
      </c>
      <c r="B1435" s="61" t="s">
        <v>1418</v>
      </c>
      <c r="C1435" s="60" t="s">
        <v>16</v>
      </c>
      <c r="D1435" s="60" t="s">
        <v>16</v>
      </c>
      <c r="E1435" s="60">
        <v>16</v>
      </c>
    </row>
    <row r="1436" spans="1:5" x14ac:dyDescent="0.25">
      <c r="A1436" s="60">
        <v>84263000</v>
      </c>
      <c r="B1436" s="61" t="s">
        <v>1419</v>
      </c>
      <c r="C1436" s="60" t="s">
        <v>16</v>
      </c>
      <c r="D1436" s="60" t="s">
        <v>16</v>
      </c>
      <c r="E1436" s="60">
        <v>16</v>
      </c>
    </row>
    <row r="1437" spans="1:5" ht="30" x14ac:dyDescent="0.25">
      <c r="A1437" s="58">
        <v>84264100</v>
      </c>
      <c r="B1437" s="19" t="s">
        <v>1420</v>
      </c>
      <c r="C1437" s="60" t="s">
        <v>17</v>
      </c>
      <c r="D1437" s="60" t="s">
        <v>16</v>
      </c>
      <c r="E1437" s="60">
        <v>16</v>
      </c>
    </row>
    <row r="1438" spans="1:5" x14ac:dyDescent="0.25">
      <c r="A1438" s="58">
        <v>84264900</v>
      </c>
      <c r="B1438" s="19" t="s">
        <v>1421</v>
      </c>
      <c r="C1438" s="60" t="s">
        <v>17</v>
      </c>
      <c r="D1438" s="60" t="s">
        <v>16</v>
      </c>
      <c r="E1438" s="60">
        <v>16</v>
      </c>
    </row>
    <row r="1439" spans="1:5" ht="30" x14ac:dyDescent="0.25">
      <c r="A1439" s="60">
        <v>84269100</v>
      </c>
      <c r="B1439" s="61" t="s">
        <v>1422</v>
      </c>
      <c r="C1439" s="60" t="s">
        <v>16</v>
      </c>
      <c r="D1439" s="60" t="s">
        <v>17</v>
      </c>
      <c r="E1439" s="60">
        <v>16</v>
      </c>
    </row>
    <row r="1440" spans="1:5" x14ac:dyDescent="0.25">
      <c r="A1440" s="58">
        <v>84269990</v>
      </c>
      <c r="B1440" s="19" t="s">
        <v>631</v>
      </c>
      <c r="C1440" s="60" t="s">
        <v>17</v>
      </c>
      <c r="D1440" s="60" t="s">
        <v>16</v>
      </c>
      <c r="E1440" s="60">
        <v>16</v>
      </c>
    </row>
    <row r="1441" spans="1:5" ht="30" x14ac:dyDescent="0.25">
      <c r="A1441" s="60">
        <v>84271000</v>
      </c>
      <c r="B1441" s="61" t="s">
        <v>1423</v>
      </c>
      <c r="C1441" s="60" t="s">
        <v>16</v>
      </c>
      <c r="D1441" s="60" t="s">
        <v>16</v>
      </c>
      <c r="E1441" s="60">
        <v>16</v>
      </c>
    </row>
    <row r="1442" spans="1:5" x14ac:dyDescent="0.25">
      <c r="A1442" s="58">
        <v>84272000</v>
      </c>
      <c r="B1442" s="19" t="s">
        <v>1424</v>
      </c>
      <c r="C1442" s="60" t="s">
        <v>17</v>
      </c>
      <c r="D1442" s="60" t="s">
        <v>16</v>
      </c>
      <c r="E1442" s="60">
        <v>16</v>
      </c>
    </row>
    <row r="1443" spans="1:5" x14ac:dyDescent="0.25">
      <c r="A1443" s="58">
        <v>84279000</v>
      </c>
      <c r="B1443" s="19" t="s">
        <v>1425</v>
      </c>
      <c r="C1443" s="60" t="s">
        <v>17</v>
      </c>
      <c r="D1443" s="60" t="s">
        <v>16</v>
      </c>
      <c r="E1443" s="60">
        <v>16</v>
      </c>
    </row>
    <row r="1444" spans="1:5" x14ac:dyDescent="0.25">
      <c r="A1444" s="60">
        <v>84281011</v>
      </c>
      <c r="B1444" s="61" t="s">
        <v>1426</v>
      </c>
      <c r="C1444" s="60" t="s">
        <v>16</v>
      </c>
      <c r="D1444" s="60" t="s">
        <v>16</v>
      </c>
      <c r="E1444" s="60">
        <v>16</v>
      </c>
    </row>
    <row r="1445" spans="1:5" x14ac:dyDescent="0.25">
      <c r="A1445" s="58">
        <v>84281019</v>
      </c>
      <c r="B1445" s="19" t="s">
        <v>1427</v>
      </c>
      <c r="C1445" s="60" t="s">
        <v>17</v>
      </c>
      <c r="D1445" s="60" t="s">
        <v>16</v>
      </c>
      <c r="E1445" s="60">
        <v>16</v>
      </c>
    </row>
    <row r="1446" spans="1:5" x14ac:dyDescent="0.25">
      <c r="A1446" s="60">
        <v>84281020</v>
      </c>
      <c r="B1446" s="61" t="s">
        <v>1428</v>
      </c>
      <c r="C1446" s="60" t="s">
        <v>16</v>
      </c>
      <c r="D1446" s="60" t="s">
        <v>17</v>
      </c>
      <c r="E1446" s="60">
        <v>16</v>
      </c>
    </row>
    <row r="1447" spans="1:5" x14ac:dyDescent="0.25">
      <c r="A1447" s="60">
        <v>84282011</v>
      </c>
      <c r="B1447" s="61" t="s">
        <v>1429</v>
      </c>
      <c r="C1447" s="60" t="s">
        <v>16</v>
      </c>
      <c r="D1447" s="60" t="s">
        <v>16</v>
      </c>
      <c r="E1447" s="60">
        <v>16</v>
      </c>
    </row>
    <row r="1448" spans="1:5" x14ac:dyDescent="0.25">
      <c r="A1448" s="60">
        <v>84282019</v>
      </c>
      <c r="B1448" s="61" t="s">
        <v>1430</v>
      </c>
      <c r="C1448" s="60" t="s">
        <v>16</v>
      </c>
      <c r="D1448" s="60" t="s">
        <v>16</v>
      </c>
      <c r="E1448" s="60">
        <v>16</v>
      </c>
    </row>
    <row r="1449" spans="1:5" x14ac:dyDescent="0.25">
      <c r="A1449" s="60">
        <v>84282020</v>
      </c>
      <c r="B1449" s="61" t="s">
        <v>1431</v>
      </c>
      <c r="C1449" s="60" t="s">
        <v>16</v>
      </c>
      <c r="D1449" s="60" t="s">
        <v>16</v>
      </c>
      <c r="E1449" s="60">
        <v>16</v>
      </c>
    </row>
    <row r="1450" spans="1:5" ht="45" x14ac:dyDescent="0.25">
      <c r="A1450" s="60">
        <v>84283100</v>
      </c>
      <c r="B1450" s="61" t="s">
        <v>1432</v>
      </c>
      <c r="C1450" s="60" t="s">
        <v>16</v>
      </c>
      <c r="D1450" s="60" t="s">
        <v>17</v>
      </c>
      <c r="E1450" s="60">
        <v>20</v>
      </c>
    </row>
    <row r="1451" spans="1:5" ht="30" x14ac:dyDescent="0.25">
      <c r="A1451" s="58">
        <v>84283300</v>
      </c>
      <c r="B1451" s="19" t="s">
        <v>1433</v>
      </c>
      <c r="C1451" s="60" t="s">
        <v>17</v>
      </c>
      <c r="D1451" s="60" t="s">
        <v>16</v>
      </c>
      <c r="E1451" s="60">
        <v>16</v>
      </c>
    </row>
    <row r="1452" spans="1:5" ht="30" x14ac:dyDescent="0.25">
      <c r="A1452" s="58">
        <v>84283900</v>
      </c>
      <c r="B1452" s="19" t="s">
        <v>1434</v>
      </c>
      <c r="C1452" s="60" t="s">
        <v>17</v>
      </c>
      <c r="D1452" s="60" t="s">
        <v>16</v>
      </c>
      <c r="E1452" s="60">
        <v>16</v>
      </c>
    </row>
    <row r="1453" spans="1:5" x14ac:dyDescent="0.25">
      <c r="A1453" s="60">
        <v>84284000</v>
      </c>
      <c r="B1453" s="61" t="s">
        <v>485</v>
      </c>
      <c r="C1453" s="60" t="s">
        <v>16</v>
      </c>
      <c r="D1453" s="60" t="s">
        <v>17</v>
      </c>
      <c r="E1453" s="60">
        <v>16</v>
      </c>
    </row>
    <row r="1454" spans="1:5" ht="30" x14ac:dyDescent="0.25">
      <c r="A1454" s="60">
        <v>84286000</v>
      </c>
      <c r="B1454" s="61" t="s">
        <v>1435</v>
      </c>
      <c r="C1454" s="60" t="s">
        <v>16</v>
      </c>
      <c r="D1454" s="60" t="s">
        <v>16</v>
      </c>
      <c r="E1454" s="60">
        <v>16</v>
      </c>
    </row>
    <row r="1455" spans="1:5" x14ac:dyDescent="0.25">
      <c r="A1455" s="60">
        <v>84289010</v>
      </c>
      <c r="B1455" s="61" t="s">
        <v>1436</v>
      </c>
      <c r="C1455" s="60" t="s">
        <v>16</v>
      </c>
      <c r="D1455" s="60" t="s">
        <v>17</v>
      </c>
      <c r="E1455" s="60">
        <v>16</v>
      </c>
    </row>
    <row r="1456" spans="1:5" x14ac:dyDescent="0.25">
      <c r="A1456" s="60">
        <v>84289020</v>
      </c>
      <c r="B1456" s="61" t="s">
        <v>1437</v>
      </c>
      <c r="C1456" s="60" t="s">
        <v>16</v>
      </c>
      <c r="D1456" s="60" t="s">
        <v>16</v>
      </c>
      <c r="E1456" s="60">
        <v>16</v>
      </c>
    </row>
    <row r="1457" spans="1:5" x14ac:dyDescent="0.25">
      <c r="A1457" s="60">
        <v>84289090</v>
      </c>
      <c r="B1457" s="61" t="s">
        <v>1438</v>
      </c>
      <c r="C1457" s="60" t="s">
        <v>16</v>
      </c>
      <c r="D1457" s="60" t="s">
        <v>16</v>
      </c>
      <c r="E1457" s="60">
        <v>16</v>
      </c>
    </row>
    <row r="1458" spans="1:5" x14ac:dyDescent="0.25">
      <c r="A1458" s="60">
        <v>84291110</v>
      </c>
      <c r="B1458" s="61" t="s">
        <v>1439</v>
      </c>
      <c r="C1458" s="60" t="s">
        <v>16</v>
      </c>
      <c r="D1458" s="60" t="s">
        <v>17</v>
      </c>
      <c r="E1458" s="60">
        <v>20</v>
      </c>
    </row>
    <row r="1459" spans="1:5" x14ac:dyDescent="0.25">
      <c r="A1459" s="60">
        <v>84291120</v>
      </c>
      <c r="B1459" s="61" t="s">
        <v>1440</v>
      </c>
      <c r="C1459" s="60" t="s">
        <v>16</v>
      </c>
      <c r="D1459" s="60" t="s">
        <v>16</v>
      </c>
      <c r="E1459" s="60">
        <v>20</v>
      </c>
    </row>
    <row r="1460" spans="1:5" x14ac:dyDescent="0.25">
      <c r="A1460" s="60">
        <v>84291910</v>
      </c>
      <c r="B1460" s="61" t="s">
        <v>1439</v>
      </c>
      <c r="C1460" s="60" t="s">
        <v>16</v>
      </c>
      <c r="D1460" s="60" t="s">
        <v>17</v>
      </c>
      <c r="E1460" s="60">
        <v>20</v>
      </c>
    </row>
    <row r="1461" spans="1:5" x14ac:dyDescent="0.25">
      <c r="A1461" s="60">
        <v>84291920</v>
      </c>
      <c r="B1461" s="61" t="s">
        <v>1440</v>
      </c>
      <c r="C1461" s="60" t="s">
        <v>16</v>
      </c>
      <c r="D1461" s="60" t="s">
        <v>17</v>
      </c>
      <c r="E1461" s="60">
        <v>20</v>
      </c>
    </row>
    <row r="1462" spans="1:5" x14ac:dyDescent="0.25">
      <c r="A1462" s="60">
        <v>84292000</v>
      </c>
      <c r="B1462" s="61" t="s">
        <v>1441</v>
      </c>
      <c r="C1462" s="60" t="s">
        <v>16</v>
      </c>
      <c r="D1462" s="60" t="s">
        <v>16</v>
      </c>
      <c r="E1462" s="60">
        <v>20</v>
      </c>
    </row>
    <row r="1463" spans="1:5" x14ac:dyDescent="0.25">
      <c r="A1463" s="60">
        <v>84293000</v>
      </c>
      <c r="B1463" s="61" t="s">
        <v>1442</v>
      </c>
      <c r="C1463" s="60" t="s">
        <v>16</v>
      </c>
      <c r="D1463" s="60" t="s">
        <v>17</v>
      </c>
      <c r="E1463" s="60">
        <v>20</v>
      </c>
    </row>
    <row r="1464" spans="1:5" x14ac:dyDescent="0.25">
      <c r="A1464" s="60">
        <v>84294010</v>
      </c>
      <c r="B1464" s="61" t="s">
        <v>1443</v>
      </c>
      <c r="C1464" s="60" t="s">
        <v>16</v>
      </c>
      <c r="D1464" s="60" t="s">
        <v>16</v>
      </c>
      <c r="E1464" s="60">
        <v>20</v>
      </c>
    </row>
    <row r="1465" spans="1:5" x14ac:dyDescent="0.25">
      <c r="A1465" s="60">
        <v>84294020</v>
      </c>
      <c r="B1465" s="61" t="s">
        <v>1444</v>
      </c>
      <c r="C1465" s="60" t="s">
        <v>16</v>
      </c>
      <c r="D1465" s="60" t="s">
        <v>16</v>
      </c>
      <c r="E1465" s="60">
        <v>20</v>
      </c>
    </row>
    <row r="1466" spans="1:5" x14ac:dyDescent="0.25">
      <c r="A1466" s="60">
        <v>84294030</v>
      </c>
      <c r="B1466" s="61" t="s">
        <v>1445</v>
      </c>
      <c r="C1466" s="60" t="s">
        <v>16</v>
      </c>
      <c r="D1466" s="60" t="s">
        <v>16</v>
      </c>
      <c r="E1466" s="60">
        <v>20</v>
      </c>
    </row>
    <row r="1467" spans="1:5" x14ac:dyDescent="0.25">
      <c r="A1467" s="60">
        <v>84295100</v>
      </c>
      <c r="B1467" s="61" t="s">
        <v>1446</v>
      </c>
      <c r="C1467" s="60" t="s">
        <v>16</v>
      </c>
      <c r="D1467" s="60" t="s">
        <v>16</v>
      </c>
      <c r="E1467" s="60">
        <v>20</v>
      </c>
    </row>
    <row r="1468" spans="1:5" ht="30" x14ac:dyDescent="0.25">
      <c r="A1468" s="60">
        <v>84295200</v>
      </c>
      <c r="B1468" s="61" t="s">
        <v>1447</v>
      </c>
      <c r="C1468" s="60" t="s">
        <v>16</v>
      </c>
      <c r="D1468" s="60" t="s">
        <v>16</v>
      </c>
      <c r="E1468" s="60">
        <v>20</v>
      </c>
    </row>
    <row r="1469" spans="1:5" ht="30" x14ac:dyDescent="0.25">
      <c r="A1469" s="58">
        <v>84295900</v>
      </c>
      <c r="B1469" s="19" t="s">
        <v>1448</v>
      </c>
      <c r="C1469" s="60" t="s">
        <v>17</v>
      </c>
      <c r="D1469" s="60" t="s">
        <v>16</v>
      </c>
      <c r="E1469" s="60">
        <v>20</v>
      </c>
    </row>
    <row r="1470" spans="1:5" x14ac:dyDescent="0.25">
      <c r="A1470" s="60">
        <v>84301010</v>
      </c>
      <c r="B1470" s="61" t="s">
        <v>1449</v>
      </c>
      <c r="C1470" s="60" t="s">
        <v>16</v>
      </c>
      <c r="D1470" s="60" t="s">
        <v>16</v>
      </c>
      <c r="E1470" s="60">
        <v>20</v>
      </c>
    </row>
    <row r="1471" spans="1:5" x14ac:dyDescent="0.25">
      <c r="A1471" s="60">
        <v>84301020</v>
      </c>
      <c r="B1471" s="61" t="s">
        <v>1450</v>
      </c>
      <c r="C1471" s="60" t="s">
        <v>16</v>
      </c>
      <c r="D1471" s="60" t="s">
        <v>17</v>
      </c>
      <c r="E1471" s="60">
        <v>20</v>
      </c>
    </row>
    <row r="1472" spans="1:5" x14ac:dyDescent="0.25">
      <c r="A1472" s="60">
        <v>84302000</v>
      </c>
      <c r="B1472" s="61" t="s">
        <v>1451</v>
      </c>
      <c r="C1472" s="60" t="s">
        <v>16</v>
      </c>
      <c r="D1472" s="60" t="s">
        <v>17</v>
      </c>
      <c r="E1472" s="60">
        <v>20</v>
      </c>
    </row>
    <row r="1473" spans="1:5" x14ac:dyDescent="0.25">
      <c r="A1473" s="60">
        <v>84303120</v>
      </c>
      <c r="B1473" s="61" t="s">
        <v>1452</v>
      </c>
      <c r="C1473" s="60" t="s">
        <v>16</v>
      </c>
      <c r="D1473" s="60" t="s">
        <v>16</v>
      </c>
      <c r="E1473" s="60">
        <v>20</v>
      </c>
    </row>
    <row r="1474" spans="1:5" x14ac:dyDescent="0.25">
      <c r="A1474" s="58">
        <v>84303190</v>
      </c>
      <c r="B1474" s="19" t="s">
        <v>1453</v>
      </c>
      <c r="C1474" s="60" t="s">
        <v>17</v>
      </c>
      <c r="D1474" s="60" t="s">
        <v>16</v>
      </c>
      <c r="E1474" s="60">
        <v>20</v>
      </c>
    </row>
    <row r="1475" spans="1:5" x14ac:dyDescent="0.25">
      <c r="A1475" s="58">
        <v>84304110</v>
      </c>
      <c r="B1475" s="19" t="s">
        <v>1454</v>
      </c>
      <c r="C1475" s="60" t="s">
        <v>17</v>
      </c>
      <c r="D1475" s="60" t="s">
        <v>16</v>
      </c>
      <c r="E1475" s="60">
        <v>20</v>
      </c>
    </row>
    <row r="1476" spans="1:5" ht="30" x14ac:dyDescent="0.25">
      <c r="A1476" s="58">
        <v>84304120</v>
      </c>
      <c r="B1476" s="19" t="s">
        <v>1455</v>
      </c>
      <c r="C1476" s="60" t="s">
        <v>17</v>
      </c>
      <c r="D1476" s="60" t="s">
        <v>16</v>
      </c>
      <c r="E1476" s="60">
        <v>20</v>
      </c>
    </row>
    <row r="1477" spans="1:5" x14ac:dyDescent="0.25">
      <c r="A1477" s="58">
        <v>84304130</v>
      </c>
      <c r="B1477" s="19" t="s">
        <v>1456</v>
      </c>
      <c r="C1477" s="60" t="s">
        <v>17</v>
      </c>
      <c r="D1477" s="60" t="s">
        <v>16</v>
      </c>
      <c r="E1477" s="60">
        <v>20</v>
      </c>
    </row>
    <row r="1478" spans="1:5" x14ac:dyDescent="0.25">
      <c r="A1478" s="58">
        <v>84304190</v>
      </c>
      <c r="B1478" s="19" t="s">
        <v>1457</v>
      </c>
      <c r="C1478" s="60" t="s">
        <v>17</v>
      </c>
      <c r="D1478" s="60" t="s">
        <v>16</v>
      </c>
      <c r="E1478" s="60">
        <v>20</v>
      </c>
    </row>
    <row r="1479" spans="1:5" x14ac:dyDescent="0.25">
      <c r="A1479" s="58">
        <v>84304900</v>
      </c>
      <c r="B1479" s="19" t="s">
        <v>1458</v>
      </c>
      <c r="C1479" s="60" t="s">
        <v>17</v>
      </c>
      <c r="D1479" s="60" t="s">
        <v>16</v>
      </c>
      <c r="E1479" s="60">
        <v>20</v>
      </c>
    </row>
    <row r="1480" spans="1:5" x14ac:dyDescent="0.25">
      <c r="A1480" s="58">
        <v>84305090</v>
      </c>
      <c r="B1480" s="19" t="s">
        <v>631</v>
      </c>
      <c r="C1480" s="60" t="s">
        <v>17</v>
      </c>
      <c r="D1480" s="60" t="s">
        <v>16</v>
      </c>
      <c r="E1480" s="60">
        <v>20</v>
      </c>
    </row>
    <row r="1481" spans="1:5" x14ac:dyDescent="0.25">
      <c r="A1481" s="58">
        <v>84306100</v>
      </c>
      <c r="B1481" s="19" t="s">
        <v>1459</v>
      </c>
      <c r="C1481" s="60" t="s">
        <v>17</v>
      </c>
      <c r="D1481" s="60" t="s">
        <v>16</v>
      </c>
      <c r="E1481" s="60">
        <v>20</v>
      </c>
    </row>
    <row r="1482" spans="1:5" x14ac:dyDescent="0.25">
      <c r="A1482" s="58">
        <v>84306900</v>
      </c>
      <c r="B1482" s="19" t="s">
        <v>1460</v>
      </c>
      <c r="C1482" s="60" t="s">
        <v>17</v>
      </c>
      <c r="D1482" s="60" t="s">
        <v>16</v>
      </c>
      <c r="E1482" s="60">
        <v>20</v>
      </c>
    </row>
    <row r="1483" spans="1:5" x14ac:dyDescent="0.25">
      <c r="A1483" s="58">
        <v>84311010</v>
      </c>
      <c r="B1483" s="19" t="s">
        <v>1461</v>
      </c>
      <c r="C1483" s="60" t="s">
        <v>17</v>
      </c>
      <c r="D1483" s="60" t="s">
        <v>16</v>
      </c>
      <c r="E1483" s="60">
        <v>16</v>
      </c>
    </row>
    <row r="1484" spans="1:5" x14ac:dyDescent="0.25">
      <c r="A1484" s="58">
        <v>84311090</v>
      </c>
      <c r="B1484" s="19" t="s">
        <v>631</v>
      </c>
      <c r="C1484" s="60" t="s">
        <v>17</v>
      </c>
      <c r="D1484" s="60" t="s">
        <v>16</v>
      </c>
      <c r="E1484" s="60">
        <v>16</v>
      </c>
    </row>
    <row r="1485" spans="1:5" x14ac:dyDescent="0.25">
      <c r="A1485" s="58">
        <v>84312010</v>
      </c>
      <c r="B1485" s="19" t="s">
        <v>1462</v>
      </c>
      <c r="C1485" s="60" t="s">
        <v>17</v>
      </c>
      <c r="D1485" s="60" t="s">
        <v>16</v>
      </c>
      <c r="E1485" s="60">
        <v>16</v>
      </c>
    </row>
    <row r="1486" spans="1:5" x14ac:dyDescent="0.25">
      <c r="A1486" s="58">
        <v>84312090</v>
      </c>
      <c r="B1486" s="19" t="s">
        <v>1463</v>
      </c>
      <c r="C1486" s="60" t="s">
        <v>17</v>
      </c>
      <c r="D1486" s="60" t="s">
        <v>16</v>
      </c>
      <c r="E1486" s="60">
        <v>16</v>
      </c>
    </row>
    <row r="1487" spans="1:5" x14ac:dyDescent="0.25">
      <c r="A1487" s="58">
        <v>84313100</v>
      </c>
      <c r="B1487" s="19" t="s">
        <v>1464</v>
      </c>
      <c r="C1487" s="60" t="s">
        <v>17</v>
      </c>
      <c r="D1487" s="60" t="s">
        <v>16</v>
      </c>
      <c r="E1487" s="60">
        <v>16</v>
      </c>
    </row>
    <row r="1488" spans="1:5" x14ac:dyDescent="0.25">
      <c r="A1488" s="58">
        <v>84313910</v>
      </c>
      <c r="B1488" s="19" t="s">
        <v>1465</v>
      </c>
      <c r="C1488" s="60" t="s">
        <v>17</v>
      </c>
      <c r="D1488" s="60" t="s">
        <v>16</v>
      </c>
      <c r="E1488" s="60">
        <v>16</v>
      </c>
    </row>
    <row r="1489" spans="1:5" ht="30" x14ac:dyDescent="0.25">
      <c r="A1489" s="58">
        <v>84313990</v>
      </c>
      <c r="B1489" s="19" t="s">
        <v>1466</v>
      </c>
      <c r="C1489" s="60" t="s">
        <v>17</v>
      </c>
      <c r="D1489" s="60" t="s">
        <v>16</v>
      </c>
      <c r="E1489" s="60">
        <v>16</v>
      </c>
    </row>
    <row r="1490" spans="1:5" ht="30" x14ac:dyDescent="0.25">
      <c r="A1490" s="58">
        <v>84314100</v>
      </c>
      <c r="B1490" s="19" t="s">
        <v>1467</v>
      </c>
      <c r="C1490" s="60" t="s">
        <v>17</v>
      </c>
      <c r="D1490" s="60" t="s">
        <v>16</v>
      </c>
      <c r="E1490" s="60">
        <v>16</v>
      </c>
    </row>
    <row r="1491" spans="1:5" x14ac:dyDescent="0.25">
      <c r="A1491" s="60">
        <v>84314200</v>
      </c>
      <c r="B1491" s="61" t="s">
        <v>494</v>
      </c>
      <c r="C1491" s="60" t="s">
        <v>16</v>
      </c>
      <c r="D1491" s="60" t="s">
        <v>16</v>
      </c>
      <c r="E1491" s="60">
        <v>20</v>
      </c>
    </row>
    <row r="1492" spans="1:5" x14ac:dyDescent="0.25">
      <c r="A1492" s="58">
        <v>84314310</v>
      </c>
      <c r="B1492" s="19" t="s">
        <v>1468</v>
      </c>
      <c r="C1492" s="60" t="s">
        <v>17</v>
      </c>
      <c r="D1492" s="60" t="s">
        <v>16</v>
      </c>
      <c r="E1492" s="60">
        <v>20</v>
      </c>
    </row>
    <row r="1493" spans="1:5" x14ac:dyDescent="0.25">
      <c r="A1493" s="58">
        <v>84314390</v>
      </c>
      <c r="B1493" s="19" t="s">
        <v>1469</v>
      </c>
      <c r="C1493" s="60" t="s">
        <v>17</v>
      </c>
      <c r="D1493" s="60" t="s">
        <v>16</v>
      </c>
      <c r="E1493" s="60">
        <v>20</v>
      </c>
    </row>
    <row r="1494" spans="1:5" x14ac:dyDescent="0.25">
      <c r="A1494" s="58">
        <v>84314920</v>
      </c>
      <c r="B1494" s="19" t="s">
        <v>1470</v>
      </c>
      <c r="C1494" s="60" t="s">
        <v>17</v>
      </c>
      <c r="D1494" s="60" t="s">
        <v>16</v>
      </c>
      <c r="E1494" s="60">
        <v>20</v>
      </c>
    </row>
    <row r="1495" spans="1:5" ht="45" x14ac:dyDescent="0.25">
      <c r="A1495" s="58">
        <v>84314930</v>
      </c>
      <c r="B1495" s="19" t="s">
        <v>1471</v>
      </c>
      <c r="C1495" s="60" t="s">
        <v>17</v>
      </c>
      <c r="D1495" s="60" t="s">
        <v>16</v>
      </c>
      <c r="E1495" s="60">
        <v>20</v>
      </c>
    </row>
    <row r="1496" spans="1:5" x14ac:dyDescent="0.25">
      <c r="A1496" s="58">
        <v>84314990</v>
      </c>
      <c r="B1496" s="19" t="s">
        <v>1472</v>
      </c>
      <c r="C1496" s="60" t="s">
        <v>17</v>
      </c>
      <c r="D1496" s="60" t="s">
        <v>16</v>
      </c>
      <c r="E1496" s="60">
        <v>20</v>
      </c>
    </row>
    <row r="1497" spans="1:5" x14ac:dyDescent="0.25">
      <c r="A1497" s="58">
        <v>84321010</v>
      </c>
      <c r="B1497" s="19" t="s">
        <v>1473</v>
      </c>
      <c r="C1497" s="60" t="s">
        <v>17</v>
      </c>
      <c r="D1497" s="60" t="s">
        <v>16</v>
      </c>
      <c r="E1497" s="60">
        <v>19</v>
      </c>
    </row>
    <row r="1498" spans="1:5" x14ac:dyDescent="0.25">
      <c r="A1498" s="58">
        <v>84321090</v>
      </c>
      <c r="B1498" s="19" t="s">
        <v>1474</v>
      </c>
      <c r="C1498" s="60" t="s">
        <v>17</v>
      </c>
      <c r="D1498" s="60" t="s">
        <v>16</v>
      </c>
      <c r="E1498" s="60">
        <v>19</v>
      </c>
    </row>
    <row r="1499" spans="1:5" x14ac:dyDescent="0.25">
      <c r="A1499" s="58">
        <v>84322100</v>
      </c>
      <c r="B1499" s="19" t="s">
        <v>1475</v>
      </c>
      <c r="C1499" s="60" t="s">
        <v>17</v>
      </c>
      <c r="D1499" s="60" t="s">
        <v>16</v>
      </c>
      <c r="E1499" s="60">
        <v>19</v>
      </c>
    </row>
    <row r="1500" spans="1:5" x14ac:dyDescent="0.25">
      <c r="A1500" s="58">
        <v>84322990</v>
      </c>
      <c r="B1500" s="19" t="s">
        <v>631</v>
      </c>
      <c r="C1500" s="60" t="s">
        <v>17</v>
      </c>
      <c r="D1500" s="60" t="s">
        <v>16</v>
      </c>
      <c r="E1500" s="60">
        <v>19</v>
      </c>
    </row>
    <row r="1501" spans="1:5" x14ac:dyDescent="0.25">
      <c r="A1501" s="58">
        <v>84328020</v>
      </c>
      <c r="B1501" s="19" t="s">
        <v>1476</v>
      </c>
      <c r="C1501" s="60" t="s">
        <v>17</v>
      </c>
      <c r="D1501" s="60" t="s">
        <v>16</v>
      </c>
      <c r="E1501" s="60">
        <v>19</v>
      </c>
    </row>
    <row r="1502" spans="1:5" x14ac:dyDescent="0.25">
      <c r="A1502" s="58">
        <v>84328090</v>
      </c>
      <c r="B1502" s="19" t="s">
        <v>631</v>
      </c>
      <c r="C1502" s="60" t="s">
        <v>17</v>
      </c>
      <c r="D1502" s="60" t="s">
        <v>16</v>
      </c>
      <c r="E1502" s="60">
        <v>19</v>
      </c>
    </row>
    <row r="1503" spans="1:5" ht="45" x14ac:dyDescent="0.25">
      <c r="A1503" s="58">
        <v>84329010</v>
      </c>
      <c r="B1503" s="19" t="s">
        <v>1477</v>
      </c>
      <c r="C1503" s="60" t="s">
        <v>17</v>
      </c>
      <c r="D1503" s="60" t="s">
        <v>16</v>
      </c>
      <c r="E1503" s="60">
        <v>19</v>
      </c>
    </row>
    <row r="1504" spans="1:5" ht="30" x14ac:dyDescent="0.25">
      <c r="A1504" s="58">
        <v>84329090</v>
      </c>
      <c r="B1504" s="19" t="s">
        <v>1478</v>
      </c>
      <c r="C1504" s="60" t="s">
        <v>17</v>
      </c>
      <c r="D1504" s="60" t="s">
        <v>16</v>
      </c>
      <c r="E1504" s="60">
        <v>19</v>
      </c>
    </row>
    <row r="1505" spans="1:5" ht="30" x14ac:dyDescent="0.25">
      <c r="A1505" s="58">
        <v>84331190</v>
      </c>
      <c r="B1505" s="19" t="s">
        <v>1479</v>
      </c>
      <c r="C1505" s="60" t="s">
        <v>17</v>
      </c>
      <c r="D1505" s="60" t="s">
        <v>16</v>
      </c>
      <c r="E1505" s="60">
        <v>19</v>
      </c>
    </row>
    <row r="1506" spans="1:5" x14ac:dyDescent="0.25">
      <c r="A1506" s="58">
        <v>84335100</v>
      </c>
      <c r="B1506" s="19" t="s">
        <v>1480</v>
      </c>
      <c r="C1506" s="60" t="s">
        <v>17</v>
      </c>
      <c r="D1506" s="60" t="s">
        <v>16</v>
      </c>
      <c r="E1506" s="60">
        <v>19</v>
      </c>
    </row>
    <row r="1507" spans="1:5" x14ac:dyDescent="0.25">
      <c r="A1507" s="58">
        <v>84335200</v>
      </c>
      <c r="B1507" s="19" t="s">
        <v>1481</v>
      </c>
      <c r="C1507" s="60" t="s">
        <v>17</v>
      </c>
      <c r="D1507" s="60" t="s">
        <v>16</v>
      </c>
      <c r="E1507" s="60">
        <v>19</v>
      </c>
    </row>
    <row r="1508" spans="1:5" ht="30" x14ac:dyDescent="0.25">
      <c r="A1508" s="58">
        <v>84335900</v>
      </c>
      <c r="B1508" s="19" t="s">
        <v>1482</v>
      </c>
      <c r="C1508" s="60" t="s">
        <v>17</v>
      </c>
      <c r="D1508" s="60" t="s">
        <v>16</v>
      </c>
      <c r="E1508" s="60">
        <v>19</v>
      </c>
    </row>
    <row r="1509" spans="1:5" ht="30" x14ac:dyDescent="0.25">
      <c r="A1509" s="58">
        <v>84336020</v>
      </c>
      <c r="B1509" s="19" t="s">
        <v>1483</v>
      </c>
      <c r="C1509" s="60" t="s">
        <v>17</v>
      </c>
      <c r="D1509" s="60" t="s">
        <v>16</v>
      </c>
      <c r="E1509" s="60">
        <v>19</v>
      </c>
    </row>
    <row r="1510" spans="1:5" x14ac:dyDescent="0.25">
      <c r="A1510" s="58">
        <v>84339000</v>
      </c>
      <c r="B1510" s="19" t="s">
        <v>1484</v>
      </c>
      <c r="C1510" s="60" t="s">
        <v>17</v>
      </c>
      <c r="D1510" s="60" t="s">
        <v>16</v>
      </c>
      <c r="E1510" s="60">
        <v>19</v>
      </c>
    </row>
    <row r="1511" spans="1:5" x14ac:dyDescent="0.25">
      <c r="A1511" s="60">
        <v>84342000</v>
      </c>
      <c r="B1511" s="61" t="s">
        <v>498</v>
      </c>
      <c r="C1511" s="60" t="s">
        <v>16</v>
      </c>
      <c r="D1511" s="60" t="s">
        <v>16</v>
      </c>
      <c r="E1511" s="60">
        <v>21</v>
      </c>
    </row>
    <row r="1512" spans="1:5" ht="30" x14ac:dyDescent="0.25">
      <c r="A1512" s="58">
        <v>84351000</v>
      </c>
      <c r="B1512" s="19" t="s">
        <v>1485</v>
      </c>
      <c r="C1512" s="60" t="s">
        <v>17</v>
      </c>
      <c r="D1512" s="60" t="s">
        <v>16</v>
      </c>
      <c r="E1512" s="60">
        <v>21</v>
      </c>
    </row>
    <row r="1513" spans="1:5" x14ac:dyDescent="0.25">
      <c r="A1513" s="58">
        <v>84359000</v>
      </c>
      <c r="B1513" s="19" t="s">
        <v>1486</v>
      </c>
      <c r="C1513" s="60" t="s">
        <v>17</v>
      </c>
      <c r="D1513" s="60" t="s">
        <v>16</v>
      </c>
      <c r="E1513" s="60">
        <v>21</v>
      </c>
    </row>
    <row r="1514" spans="1:5" x14ac:dyDescent="0.25">
      <c r="A1514" s="58">
        <v>84361000</v>
      </c>
      <c r="B1514" s="19" t="s">
        <v>1487</v>
      </c>
      <c r="C1514" s="60" t="s">
        <v>17</v>
      </c>
      <c r="D1514" s="60" t="s">
        <v>16</v>
      </c>
      <c r="E1514" s="60">
        <v>19</v>
      </c>
    </row>
    <row r="1515" spans="1:5" x14ac:dyDescent="0.25">
      <c r="A1515" s="58">
        <v>84362100</v>
      </c>
      <c r="B1515" s="19" t="s">
        <v>1488</v>
      </c>
      <c r="C1515" s="60" t="s">
        <v>17</v>
      </c>
      <c r="D1515" s="60" t="s">
        <v>16</v>
      </c>
      <c r="E1515" s="60">
        <v>19</v>
      </c>
    </row>
    <row r="1516" spans="1:5" x14ac:dyDescent="0.25">
      <c r="A1516" s="58">
        <v>84362900</v>
      </c>
      <c r="B1516" s="19" t="s">
        <v>1489</v>
      </c>
      <c r="C1516" s="60" t="s">
        <v>17</v>
      </c>
      <c r="D1516" s="60" t="s">
        <v>16</v>
      </c>
      <c r="E1516" s="60">
        <v>19</v>
      </c>
    </row>
    <row r="1517" spans="1:5" x14ac:dyDescent="0.25">
      <c r="A1517" s="58">
        <v>84368090</v>
      </c>
      <c r="B1517" s="19" t="s">
        <v>1490</v>
      </c>
      <c r="C1517" s="60" t="s">
        <v>17</v>
      </c>
      <c r="D1517" s="60" t="s">
        <v>16</v>
      </c>
      <c r="E1517" s="60">
        <v>19</v>
      </c>
    </row>
    <row r="1518" spans="1:5" ht="30" x14ac:dyDescent="0.25">
      <c r="A1518" s="58">
        <v>84369100</v>
      </c>
      <c r="B1518" s="19" t="s">
        <v>1491</v>
      </c>
      <c r="C1518" s="60" t="s">
        <v>17</v>
      </c>
      <c r="D1518" s="60" t="s">
        <v>16</v>
      </c>
      <c r="E1518" s="60">
        <v>19</v>
      </c>
    </row>
    <row r="1519" spans="1:5" ht="45" x14ac:dyDescent="0.25">
      <c r="A1519" s="58">
        <v>84369900</v>
      </c>
      <c r="B1519" s="19" t="s">
        <v>1492</v>
      </c>
      <c r="C1519" s="60" t="s">
        <v>17</v>
      </c>
      <c r="D1519" s="60" t="s">
        <v>16</v>
      </c>
      <c r="E1519" s="60">
        <v>19</v>
      </c>
    </row>
    <row r="1520" spans="1:5" ht="45" x14ac:dyDescent="0.25">
      <c r="A1520" s="60">
        <v>84371000</v>
      </c>
      <c r="B1520" s="61" t="s">
        <v>1493</v>
      </c>
      <c r="C1520" s="60" t="s">
        <v>16</v>
      </c>
      <c r="D1520" s="60" t="s">
        <v>16</v>
      </c>
      <c r="E1520" s="60">
        <v>19</v>
      </c>
    </row>
    <row r="1521" spans="1:5" x14ac:dyDescent="0.25">
      <c r="A1521" s="58">
        <v>84378010</v>
      </c>
      <c r="B1521" s="19" t="s">
        <v>1494</v>
      </c>
      <c r="C1521" s="60" t="s">
        <v>17</v>
      </c>
      <c r="D1521" s="60" t="s">
        <v>16</v>
      </c>
      <c r="E1521" s="60">
        <v>21</v>
      </c>
    </row>
    <row r="1522" spans="1:5" x14ac:dyDescent="0.25">
      <c r="A1522" s="58">
        <v>84378020</v>
      </c>
      <c r="B1522" s="19" t="s">
        <v>1495</v>
      </c>
      <c r="C1522" s="60" t="s">
        <v>17</v>
      </c>
      <c r="D1522" s="60" t="s">
        <v>16</v>
      </c>
      <c r="E1522" s="60">
        <v>21</v>
      </c>
    </row>
    <row r="1523" spans="1:5" ht="60" x14ac:dyDescent="0.25">
      <c r="A1523" s="58">
        <v>84378090</v>
      </c>
      <c r="B1523" s="19" t="s">
        <v>1496</v>
      </c>
      <c r="C1523" s="60" t="s">
        <v>17</v>
      </c>
      <c r="D1523" s="60" t="s">
        <v>16</v>
      </c>
      <c r="E1523" s="60">
        <v>21</v>
      </c>
    </row>
    <row r="1524" spans="1:5" x14ac:dyDescent="0.25">
      <c r="A1524" s="58">
        <v>84379010</v>
      </c>
      <c r="B1524" s="19" t="s">
        <v>1497</v>
      </c>
      <c r="C1524" s="60" t="s">
        <v>17</v>
      </c>
      <c r="D1524" s="60" t="s">
        <v>16</v>
      </c>
      <c r="E1524" s="60">
        <v>21</v>
      </c>
    </row>
    <row r="1525" spans="1:5" x14ac:dyDescent="0.25">
      <c r="A1525" s="58">
        <v>84379020</v>
      </c>
      <c r="B1525" s="19" t="s">
        <v>1498</v>
      </c>
      <c r="C1525" s="60" t="s">
        <v>17</v>
      </c>
      <c r="D1525" s="60" t="s">
        <v>16</v>
      </c>
      <c r="E1525" s="60">
        <v>21</v>
      </c>
    </row>
    <row r="1526" spans="1:5" x14ac:dyDescent="0.25">
      <c r="A1526" s="58">
        <v>84379090</v>
      </c>
      <c r="B1526" s="19" t="s">
        <v>1499</v>
      </c>
      <c r="C1526" s="60" t="s">
        <v>17</v>
      </c>
      <c r="D1526" s="60" t="s">
        <v>16</v>
      </c>
      <c r="E1526" s="60">
        <v>21</v>
      </c>
    </row>
    <row r="1527" spans="1:5" x14ac:dyDescent="0.25">
      <c r="A1527" s="58">
        <v>84381010</v>
      </c>
      <c r="B1527" s="19" t="s">
        <v>1500</v>
      </c>
      <c r="C1527" s="60" t="s">
        <v>17</v>
      </c>
      <c r="D1527" s="60" t="s">
        <v>16</v>
      </c>
      <c r="E1527" s="60">
        <v>21</v>
      </c>
    </row>
    <row r="1528" spans="1:5" ht="30" x14ac:dyDescent="0.25">
      <c r="A1528" s="58">
        <v>84382000</v>
      </c>
      <c r="B1528" s="19" t="s">
        <v>1501</v>
      </c>
      <c r="C1528" s="60" t="s">
        <v>17</v>
      </c>
      <c r="D1528" s="60" t="s">
        <v>16</v>
      </c>
      <c r="E1528" s="60">
        <v>21</v>
      </c>
    </row>
    <row r="1529" spans="1:5" x14ac:dyDescent="0.25">
      <c r="A1529" s="58">
        <v>84383010</v>
      </c>
      <c r="B1529" s="19" t="s">
        <v>1502</v>
      </c>
      <c r="C1529" s="60" t="s">
        <v>17</v>
      </c>
      <c r="D1529" s="60" t="s">
        <v>16</v>
      </c>
      <c r="E1529" s="60">
        <v>21</v>
      </c>
    </row>
    <row r="1530" spans="1:5" x14ac:dyDescent="0.25">
      <c r="A1530" s="58">
        <v>84383090</v>
      </c>
      <c r="B1530" s="19" t="s">
        <v>1503</v>
      </c>
      <c r="C1530" s="60" t="s">
        <v>17</v>
      </c>
      <c r="D1530" s="60" t="s">
        <v>16</v>
      </c>
      <c r="E1530" s="60">
        <v>21</v>
      </c>
    </row>
    <row r="1531" spans="1:5" x14ac:dyDescent="0.25">
      <c r="A1531" s="58">
        <v>84384000</v>
      </c>
      <c r="B1531" s="19" t="s">
        <v>1504</v>
      </c>
      <c r="C1531" s="60" t="s">
        <v>17</v>
      </c>
      <c r="D1531" s="60" t="s">
        <v>16</v>
      </c>
      <c r="E1531" s="60">
        <v>21</v>
      </c>
    </row>
    <row r="1532" spans="1:5" x14ac:dyDescent="0.25">
      <c r="A1532" s="60">
        <v>84385000</v>
      </c>
      <c r="B1532" s="61" t="s">
        <v>1505</v>
      </c>
      <c r="C1532" s="60" t="s">
        <v>16</v>
      </c>
      <c r="D1532" s="60" t="s">
        <v>16</v>
      </c>
      <c r="E1532" s="60">
        <v>21</v>
      </c>
    </row>
    <row r="1533" spans="1:5" ht="30" x14ac:dyDescent="0.25">
      <c r="A1533" s="60">
        <v>84386000</v>
      </c>
      <c r="B1533" s="61" t="s">
        <v>1506</v>
      </c>
      <c r="C1533" s="60" t="s">
        <v>16</v>
      </c>
      <c r="D1533" s="60" t="s">
        <v>16</v>
      </c>
      <c r="E1533" s="60">
        <v>21</v>
      </c>
    </row>
    <row r="1534" spans="1:5" ht="30" x14ac:dyDescent="0.25">
      <c r="A1534" s="60">
        <v>84388010</v>
      </c>
      <c r="B1534" s="61" t="s">
        <v>1507</v>
      </c>
      <c r="C1534" s="60" t="s">
        <v>16</v>
      </c>
      <c r="D1534" s="60" t="s">
        <v>17</v>
      </c>
      <c r="E1534" s="60">
        <v>21</v>
      </c>
    </row>
    <row r="1535" spans="1:5" ht="45" x14ac:dyDescent="0.25">
      <c r="A1535" s="60">
        <v>84388020</v>
      </c>
      <c r="B1535" s="61" t="s">
        <v>1508</v>
      </c>
      <c r="C1535" s="60" t="s">
        <v>16</v>
      </c>
      <c r="D1535" s="60" t="s">
        <v>17</v>
      </c>
      <c r="E1535" s="60">
        <v>21</v>
      </c>
    </row>
    <row r="1536" spans="1:5" x14ac:dyDescent="0.25">
      <c r="A1536" s="60">
        <v>84388030</v>
      </c>
      <c r="B1536" s="61" t="s">
        <v>1509</v>
      </c>
      <c r="C1536" s="60" t="s">
        <v>16</v>
      </c>
      <c r="D1536" s="60" t="s">
        <v>17</v>
      </c>
      <c r="E1536" s="60">
        <v>21</v>
      </c>
    </row>
    <row r="1537" spans="1:5" x14ac:dyDescent="0.25">
      <c r="A1537" s="58">
        <v>84388040</v>
      </c>
      <c r="B1537" s="19" t="s">
        <v>1510</v>
      </c>
      <c r="C1537" s="60" t="s">
        <v>17</v>
      </c>
      <c r="D1537" s="60" t="s">
        <v>16</v>
      </c>
      <c r="E1537" s="60">
        <v>21</v>
      </c>
    </row>
    <row r="1538" spans="1:5" x14ac:dyDescent="0.25">
      <c r="A1538" s="58">
        <v>84388090</v>
      </c>
      <c r="B1538" s="19" t="s">
        <v>631</v>
      </c>
      <c r="C1538" s="60" t="s">
        <v>17</v>
      </c>
      <c r="D1538" s="60" t="s">
        <v>16</v>
      </c>
      <c r="E1538" s="60">
        <v>21</v>
      </c>
    </row>
    <row r="1539" spans="1:5" x14ac:dyDescent="0.25">
      <c r="A1539" s="58">
        <v>84389010</v>
      </c>
      <c r="B1539" s="19" t="s">
        <v>1511</v>
      </c>
      <c r="C1539" s="60" t="s">
        <v>17</v>
      </c>
      <c r="D1539" s="60" t="s">
        <v>16</v>
      </c>
      <c r="E1539" s="60">
        <v>21</v>
      </c>
    </row>
    <row r="1540" spans="1:5" x14ac:dyDescent="0.25">
      <c r="A1540" s="58">
        <v>84389090</v>
      </c>
      <c r="B1540" s="19" t="s">
        <v>1512</v>
      </c>
      <c r="C1540" s="60" t="s">
        <v>17</v>
      </c>
      <c r="D1540" s="60" t="s">
        <v>16</v>
      </c>
      <c r="E1540" s="60">
        <v>21</v>
      </c>
    </row>
    <row r="1541" spans="1:5" x14ac:dyDescent="0.25">
      <c r="A1541" s="58">
        <v>84391000</v>
      </c>
      <c r="B1541" s="19" t="s">
        <v>1513</v>
      </c>
      <c r="C1541" s="60" t="s">
        <v>17</v>
      </c>
      <c r="D1541" s="60" t="s">
        <v>16</v>
      </c>
      <c r="E1541" s="60">
        <v>21</v>
      </c>
    </row>
    <row r="1542" spans="1:5" x14ac:dyDescent="0.25">
      <c r="A1542" s="58">
        <v>84392000</v>
      </c>
      <c r="B1542" s="19" t="s">
        <v>1514</v>
      </c>
      <c r="C1542" s="60" t="s">
        <v>17</v>
      </c>
      <c r="D1542" s="60" t="s">
        <v>16</v>
      </c>
      <c r="E1542" s="60">
        <v>21</v>
      </c>
    </row>
    <row r="1543" spans="1:5" x14ac:dyDescent="0.25">
      <c r="A1543" s="58">
        <v>84393010</v>
      </c>
      <c r="B1543" s="19" t="s">
        <v>1515</v>
      </c>
      <c r="C1543" s="60" t="s">
        <v>17</v>
      </c>
      <c r="D1543" s="60" t="s">
        <v>16</v>
      </c>
      <c r="E1543" s="60">
        <v>21</v>
      </c>
    </row>
    <row r="1544" spans="1:5" x14ac:dyDescent="0.25">
      <c r="A1544" s="58">
        <v>84393090</v>
      </c>
      <c r="B1544" s="19" t="s">
        <v>631</v>
      </c>
      <c r="C1544" s="60" t="s">
        <v>17</v>
      </c>
      <c r="D1544" s="60" t="s">
        <v>16</v>
      </c>
      <c r="E1544" s="60">
        <v>21</v>
      </c>
    </row>
    <row r="1545" spans="1:5" ht="30" x14ac:dyDescent="0.25">
      <c r="A1545" s="58">
        <v>84399100</v>
      </c>
      <c r="B1545" s="19" t="s">
        <v>1516</v>
      </c>
      <c r="C1545" s="60" t="s">
        <v>17</v>
      </c>
      <c r="D1545" s="60" t="s">
        <v>16</v>
      </c>
      <c r="E1545" s="60">
        <v>21</v>
      </c>
    </row>
    <row r="1546" spans="1:5" ht="30" x14ac:dyDescent="0.25">
      <c r="A1546" s="58">
        <v>84399900</v>
      </c>
      <c r="B1546" s="19" t="s">
        <v>1517</v>
      </c>
      <c r="C1546" s="60" t="s">
        <v>17</v>
      </c>
      <c r="D1546" s="60" t="s">
        <v>16</v>
      </c>
      <c r="E1546" s="60">
        <v>21</v>
      </c>
    </row>
    <row r="1547" spans="1:5" x14ac:dyDescent="0.25">
      <c r="A1547" s="58">
        <v>84401090</v>
      </c>
      <c r="B1547" s="19" t="s">
        <v>1518</v>
      </c>
      <c r="C1547" s="60" t="s">
        <v>17</v>
      </c>
      <c r="D1547" s="60" t="s">
        <v>16</v>
      </c>
      <c r="E1547" s="60">
        <v>21</v>
      </c>
    </row>
    <row r="1548" spans="1:5" x14ac:dyDescent="0.25">
      <c r="A1548" s="58">
        <v>84411090</v>
      </c>
      <c r="B1548" s="19" t="s">
        <v>1519</v>
      </c>
      <c r="C1548" s="60" t="s">
        <v>17</v>
      </c>
      <c r="D1548" s="60" t="s">
        <v>16</v>
      </c>
      <c r="E1548" s="60">
        <v>21</v>
      </c>
    </row>
    <row r="1549" spans="1:5" ht="45" x14ac:dyDescent="0.25">
      <c r="A1549" s="58">
        <v>84413000</v>
      </c>
      <c r="B1549" s="19" t="s">
        <v>1520</v>
      </c>
      <c r="C1549" s="60" t="s">
        <v>17</v>
      </c>
      <c r="D1549" s="60" t="s">
        <v>16</v>
      </c>
      <c r="E1549" s="60">
        <v>21</v>
      </c>
    </row>
    <row r="1550" spans="1:5" x14ac:dyDescent="0.25">
      <c r="A1550" s="58">
        <v>84414000</v>
      </c>
      <c r="B1550" s="19" t="s">
        <v>1521</v>
      </c>
      <c r="C1550" s="60" t="s">
        <v>17</v>
      </c>
      <c r="D1550" s="60" t="s">
        <v>16</v>
      </c>
      <c r="E1550" s="60">
        <v>21</v>
      </c>
    </row>
    <row r="1551" spans="1:5" ht="30" x14ac:dyDescent="0.25">
      <c r="A1551" s="58">
        <v>84418000</v>
      </c>
      <c r="B1551" s="19" t="s">
        <v>1522</v>
      </c>
      <c r="C1551" s="60" t="s">
        <v>17</v>
      </c>
      <c r="D1551" s="60" t="s">
        <v>16</v>
      </c>
      <c r="E1551" s="60">
        <v>21</v>
      </c>
    </row>
    <row r="1552" spans="1:5" ht="45" x14ac:dyDescent="0.25">
      <c r="A1552" s="58">
        <v>84419000</v>
      </c>
      <c r="B1552" s="19" t="s">
        <v>1523</v>
      </c>
      <c r="C1552" s="60" t="s">
        <v>17</v>
      </c>
      <c r="D1552" s="60" t="s">
        <v>16</v>
      </c>
      <c r="E1552" s="60">
        <v>21</v>
      </c>
    </row>
    <row r="1553" spans="1:5" ht="30" x14ac:dyDescent="0.25">
      <c r="A1553" s="58">
        <v>84423090</v>
      </c>
      <c r="B1553" s="19" t="s">
        <v>1524</v>
      </c>
      <c r="C1553" s="60" t="s">
        <v>17</v>
      </c>
      <c r="D1553" s="60" t="s">
        <v>16</v>
      </c>
      <c r="E1553" s="60">
        <v>21</v>
      </c>
    </row>
    <row r="1554" spans="1:5" ht="30" x14ac:dyDescent="0.25">
      <c r="A1554" s="58">
        <v>84425010</v>
      </c>
      <c r="B1554" s="19" t="s">
        <v>1525</v>
      </c>
      <c r="C1554" s="60" t="s">
        <v>17</v>
      </c>
      <c r="D1554" s="60" t="s">
        <v>16</v>
      </c>
      <c r="E1554" s="60">
        <v>21</v>
      </c>
    </row>
    <row r="1555" spans="1:5" x14ac:dyDescent="0.25">
      <c r="A1555" s="58">
        <v>84425020</v>
      </c>
      <c r="B1555" s="19" t="s">
        <v>1526</v>
      </c>
      <c r="C1555" s="60" t="s">
        <v>17</v>
      </c>
      <c r="D1555" s="60" t="s">
        <v>16</v>
      </c>
      <c r="E1555" s="60">
        <v>21</v>
      </c>
    </row>
    <row r="1556" spans="1:5" ht="30" x14ac:dyDescent="0.25">
      <c r="A1556" s="58">
        <v>84425031</v>
      </c>
      <c r="B1556" s="19" t="s">
        <v>1527</v>
      </c>
      <c r="C1556" s="60" t="s">
        <v>17</v>
      </c>
      <c r="D1556" s="60" t="s">
        <v>16</v>
      </c>
      <c r="E1556" s="60">
        <v>21</v>
      </c>
    </row>
    <row r="1557" spans="1:5" x14ac:dyDescent="0.25">
      <c r="A1557" s="58">
        <v>84425090</v>
      </c>
      <c r="B1557" s="19" t="s">
        <v>631</v>
      </c>
      <c r="C1557" s="60" t="s">
        <v>17</v>
      </c>
      <c r="D1557" s="60" t="s">
        <v>16</v>
      </c>
      <c r="E1557" s="60">
        <v>21</v>
      </c>
    </row>
    <row r="1558" spans="1:5" x14ac:dyDescent="0.25">
      <c r="A1558" s="58">
        <v>84431100</v>
      </c>
      <c r="B1558" s="19" t="s">
        <v>1528</v>
      </c>
      <c r="C1558" s="60" t="s">
        <v>17</v>
      </c>
      <c r="D1558" s="60" t="s">
        <v>16</v>
      </c>
      <c r="E1558" s="60">
        <v>21</v>
      </c>
    </row>
    <row r="1559" spans="1:5" x14ac:dyDescent="0.25">
      <c r="A1559" s="58">
        <v>84431300</v>
      </c>
      <c r="B1559" s="19" t="s">
        <v>1529</v>
      </c>
      <c r="C1559" s="60" t="s">
        <v>17</v>
      </c>
      <c r="D1559" s="60" t="s">
        <v>16</v>
      </c>
      <c r="E1559" s="60">
        <v>21</v>
      </c>
    </row>
    <row r="1560" spans="1:5" x14ac:dyDescent="0.25">
      <c r="A1560" s="58">
        <v>84431600</v>
      </c>
      <c r="B1560" s="19" t="s">
        <v>1530</v>
      </c>
      <c r="C1560" s="60" t="s">
        <v>17</v>
      </c>
      <c r="D1560" s="60" t="s">
        <v>16</v>
      </c>
      <c r="E1560" s="60">
        <v>21</v>
      </c>
    </row>
    <row r="1561" spans="1:5" x14ac:dyDescent="0.25">
      <c r="A1561" s="58">
        <v>84431700</v>
      </c>
      <c r="B1561" s="19" t="s">
        <v>1531</v>
      </c>
      <c r="C1561" s="60" t="s">
        <v>17</v>
      </c>
      <c r="D1561" s="60" t="s">
        <v>16</v>
      </c>
      <c r="E1561" s="60">
        <v>21</v>
      </c>
    </row>
    <row r="1562" spans="1:5" ht="30" x14ac:dyDescent="0.25">
      <c r="A1562" s="58">
        <v>84431949</v>
      </c>
      <c r="B1562" s="19" t="s">
        <v>1532</v>
      </c>
      <c r="C1562" s="60" t="s">
        <v>17</v>
      </c>
      <c r="D1562" s="60" t="s">
        <v>16</v>
      </c>
      <c r="E1562" s="60">
        <v>21</v>
      </c>
    </row>
    <row r="1563" spans="1:5" x14ac:dyDescent="0.25">
      <c r="A1563" s="58">
        <v>84431990</v>
      </c>
      <c r="B1563" s="19" t="s">
        <v>788</v>
      </c>
      <c r="C1563" s="60" t="s">
        <v>17</v>
      </c>
      <c r="D1563" s="60" t="s">
        <v>16</v>
      </c>
      <c r="E1563" s="60">
        <v>21</v>
      </c>
    </row>
    <row r="1564" spans="1:5" x14ac:dyDescent="0.25">
      <c r="A1564" s="58">
        <v>84440090</v>
      </c>
      <c r="B1564" s="19" t="s">
        <v>631</v>
      </c>
      <c r="C1564" s="60" t="s">
        <v>17</v>
      </c>
      <c r="D1564" s="60" t="s">
        <v>16</v>
      </c>
      <c r="E1564" s="60">
        <v>21</v>
      </c>
    </row>
    <row r="1565" spans="1:5" x14ac:dyDescent="0.25">
      <c r="A1565" s="58">
        <v>84451110</v>
      </c>
      <c r="B1565" s="19" t="s">
        <v>1533</v>
      </c>
      <c r="C1565" s="60" t="s">
        <v>17</v>
      </c>
      <c r="D1565" s="60" t="s">
        <v>16</v>
      </c>
      <c r="E1565" s="60">
        <v>21</v>
      </c>
    </row>
    <row r="1566" spans="1:5" x14ac:dyDescent="0.25">
      <c r="A1566" s="58">
        <v>84451190</v>
      </c>
      <c r="B1566" s="19" t="s">
        <v>631</v>
      </c>
      <c r="C1566" s="60" t="s">
        <v>17</v>
      </c>
      <c r="D1566" s="60" t="s">
        <v>16</v>
      </c>
      <c r="E1566" s="60">
        <v>21</v>
      </c>
    </row>
    <row r="1567" spans="1:5" x14ac:dyDescent="0.25">
      <c r="A1567" s="58">
        <v>84451210</v>
      </c>
      <c r="B1567" s="19" t="s">
        <v>1534</v>
      </c>
      <c r="C1567" s="60" t="s">
        <v>17</v>
      </c>
      <c r="D1567" s="60" t="s">
        <v>16</v>
      </c>
      <c r="E1567" s="60">
        <v>21</v>
      </c>
    </row>
    <row r="1568" spans="1:5" x14ac:dyDescent="0.25">
      <c r="A1568" s="58">
        <v>84451290</v>
      </c>
      <c r="B1568" s="61" t="s">
        <v>788</v>
      </c>
      <c r="C1568" s="60" t="s">
        <v>17</v>
      </c>
      <c r="D1568" s="60" t="s">
        <v>16</v>
      </c>
      <c r="E1568" s="60">
        <v>21</v>
      </c>
    </row>
    <row r="1569" spans="1:5" x14ac:dyDescent="0.25">
      <c r="A1569" s="58">
        <v>84451300</v>
      </c>
      <c r="B1569" s="19" t="s">
        <v>1535</v>
      </c>
      <c r="C1569" s="60" t="s">
        <v>17</v>
      </c>
      <c r="D1569" s="60" t="s">
        <v>16</v>
      </c>
      <c r="E1569" s="60">
        <v>21</v>
      </c>
    </row>
    <row r="1570" spans="1:5" x14ac:dyDescent="0.25">
      <c r="A1570" s="58">
        <v>84451910</v>
      </c>
      <c r="B1570" s="19" t="s">
        <v>1536</v>
      </c>
      <c r="C1570" s="60" t="s">
        <v>17</v>
      </c>
      <c r="D1570" s="60" t="s">
        <v>16</v>
      </c>
      <c r="E1570" s="60">
        <v>21</v>
      </c>
    </row>
    <row r="1571" spans="1:5" x14ac:dyDescent="0.25">
      <c r="A1571" s="58">
        <v>84451960</v>
      </c>
      <c r="B1571" s="19" t="s">
        <v>1537</v>
      </c>
      <c r="C1571" s="60" t="s">
        <v>17</v>
      </c>
      <c r="D1571" s="60" t="s">
        <v>16</v>
      </c>
      <c r="E1571" s="60">
        <v>21</v>
      </c>
    </row>
    <row r="1572" spans="1:5" x14ac:dyDescent="0.25">
      <c r="A1572" s="58">
        <v>84451990</v>
      </c>
      <c r="B1572" s="19" t="s">
        <v>631</v>
      </c>
      <c r="C1572" s="60" t="s">
        <v>17</v>
      </c>
      <c r="D1572" s="60" t="s">
        <v>16</v>
      </c>
      <c r="E1572" s="60">
        <v>21</v>
      </c>
    </row>
    <row r="1573" spans="1:5" x14ac:dyDescent="0.25">
      <c r="A1573" s="58">
        <v>84452011</v>
      </c>
      <c r="B1573" s="19" t="s">
        <v>1538</v>
      </c>
      <c r="C1573" s="60" t="s">
        <v>17</v>
      </c>
      <c r="D1573" s="60" t="s">
        <v>16</v>
      </c>
      <c r="E1573" s="60">
        <v>21</v>
      </c>
    </row>
    <row r="1574" spans="1:5" x14ac:dyDescent="0.25">
      <c r="A1574" s="58">
        <v>84452012</v>
      </c>
      <c r="B1574" s="19" t="s">
        <v>1539</v>
      </c>
      <c r="C1574" s="60" t="s">
        <v>17</v>
      </c>
      <c r="D1574" s="60" t="s">
        <v>16</v>
      </c>
      <c r="E1574" s="60">
        <v>21</v>
      </c>
    </row>
    <row r="1575" spans="1:5" x14ac:dyDescent="0.25">
      <c r="A1575" s="58">
        <v>84452013</v>
      </c>
      <c r="B1575" s="19" t="s">
        <v>1540</v>
      </c>
      <c r="C1575" s="60" t="s">
        <v>17</v>
      </c>
      <c r="D1575" s="60" t="s">
        <v>16</v>
      </c>
      <c r="E1575" s="60">
        <v>21</v>
      </c>
    </row>
    <row r="1576" spans="1:5" x14ac:dyDescent="0.25">
      <c r="A1576" s="58">
        <v>84452014</v>
      </c>
      <c r="B1576" s="61" t="s">
        <v>1541</v>
      </c>
      <c r="C1576" s="60" t="s">
        <v>17</v>
      </c>
      <c r="D1576" s="60" t="s">
        <v>16</v>
      </c>
      <c r="E1576" s="60">
        <v>21</v>
      </c>
    </row>
    <row r="1577" spans="1:5" x14ac:dyDescent="0.25">
      <c r="A1577" s="58">
        <v>84452019</v>
      </c>
      <c r="B1577" s="19" t="s">
        <v>1542</v>
      </c>
      <c r="C1577" s="60" t="s">
        <v>17</v>
      </c>
      <c r="D1577" s="60" t="s">
        <v>16</v>
      </c>
      <c r="E1577" s="60">
        <v>21</v>
      </c>
    </row>
    <row r="1578" spans="1:5" x14ac:dyDescent="0.25">
      <c r="A1578" s="58">
        <v>84452020</v>
      </c>
      <c r="B1578" s="19" t="s">
        <v>1543</v>
      </c>
      <c r="C1578" s="60" t="s">
        <v>17</v>
      </c>
      <c r="D1578" s="60" t="s">
        <v>16</v>
      </c>
      <c r="E1578" s="60">
        <v>21</v>
      </c>
    </row>
    <row r="1579" spans="1:5" x14ac:dyDescent="0.25">
      <c r="A1579" s="58">
        <v>84452090</v>
      </c>
      <c r="B1579" s="19" t="s">
        <v>1544</v>
      </c>
      <c r="C1579" s="60" t="s">
        <v>17</v>
      </c>
      <c r="D1579" s="60" t="s">
        <v>16</v>
      </c>
      <c r="E1579" s="60">
        <v>21</v>
      </c>
    </row>
    <row r="1580" spans="1:5" x14ac:dyDescent="0.25">
      <c r="A1580" s="58">
        <v>84453019</v>
      </c>
      <c r="B1580" s="19" t="s">
        <v>1545</v>
      </c>
      <c r="C1580" s="60" t="s">
        <v>17</v>
      </c>
      <c r="D1580" s="60" t="s">
        <v>16</v>
      </c>
      <c r="E1580" s="60">
        <v>21</v>
      </c>
    </row>
    <row r="1581" spans="1:5" x14ac:dyDescent="0.25">
      <c r="A1581" s="58">
        <v>84453030</v>
      </c>
      <c r="B1581" s="19" t="s">
        <v>1546</v>
      </c>
      <c r="C1581" s="60" t="s">
        <v>17</v>
      </c>
      <c r="D1581" s="60" t="s">
        <v>16</v>
      </c>
      <c r="E1581" s="60">
        <v>21</v>
      </c>
    </row>
    <row r="1582" spans="1:5" x14ac:dyDescent="0.25">
      <c r="A1582" s="58">
        <v>84453090</v>
      </c>
      <c r="B1582" s="19" t="s">
        <v>1547</v>
      </c>
      <c r="C1582" s="60" t="s">
        <v>17</v>
      </c>
      <c r="D1582" s="60" t="s">
        <v>16</v>
      </c>
      <c r="E1582" s="60">
        <v>21</v>
      </c>
    </row>
    <row r="1583" spans="1:5" ht="30" x14ac:dyDescent="0.25">
      <c r="A1583" s="58">
        <v>84454090</v>
      </c>
      <c r="B1583" s="19" t="s">
        <v>1548</v>
      </c>
      <c r="C1583" s="60" t="s">
        <v>17</v>
      </c>
      <c r="D1583" s="60" t="s">
        <v>16</v>
      </c>
      <c r="E1583" s="60">
        <v>21</v>
      </c>
    </row>
    <row r="1584" spans="1:5" x14ac:dyDescent="0.25">
      <c r="A1584" s="58">
        <v>84459000</v>
      </c>
      <c r="B1584" s="19" t="s">
        <v>1549</v>
      </c>
      <c r="C1584" s="60" t="s">
        <v>17</v>
      </c>
      <c r="D1584" s="60" t="s">
        <v>16</v>
      </c>
      <c r="E1584" s="60">
        <v>21</v>
      </c>
    </row>
    <row r="1585" spans="1:5" x14ac:dyDescent="0.25">
      <c r="A1585" s="58">
        <v>84462990</v>
      </c>
      <c r="B1585" s="19" t="s">
        <v>631</v>
      </c>
      <c r="C1585" s="60" t="s">
        <v>17</v>
      </c>
      <c r="D1585" s="60" t="s">
        <v>16</v>
      </c>
      <c r="E1585" s="60">
        <v>21</v>
      </c>
    </row>
    <row r="1586" spans="1:5" x14ac:dyDescent="0.25">
      <c r="A1586" s="58">
        <v>84479030</v>
      </c>
      <c r="B1586" s="19" t="s">
        <v>1550</v>
      </c>
      <c r="C1586" s="60" t="s">
        <v>17</v>
      </c>
      <c r="D1586" s="60" t="s">
        <v>16</v>
      </c>
      <c r="E1586" s="60">
        <v>21</v>
      </c>
    </row>
    <row r="1587" spans="1:5" ht="30" x14ac:dyDescent="0.25">
      <c r="A1587" s="58">
        <v>84481110</v>
      </c>
      <c r="B1587" s="19" t="s">
        <v>1551</v>
      </c>
      <c r="C1587" s="60" t="s">
        <v>17</v>
      </c>
      <c r="D1587" s="60" t="s">
        <v>16</v>
      </c>
      <c r="E1587" s="60">
        <v>21</v>
      </c>
    </row>
    <row r="1588" spans="1:5" ht="45" x14ac:dyDescent="0.25">
      <c r="A1588" s="58">
        <v>84481190</v>
      </c>
      <c r="B1588" s="19" t="s">
        <v>1552</v>
      </c>
      <c r="C1588" s="60" t="s">
        <v>17</v>
      </c>
      <c r="D1588" s="60" t="s">
        <v>16</v>
      </c>
      <c r="E1588" s="60">
        <v>21</v>
      </c>
    </row>
    <row r="1589" spans="1:5" x14ac:dyDescent="0.25">
      <c r="A1589" s="58">
        <v>84481900</v>
      </c>
      <c r="B1589" s="19" t="s">
        <v>1553</v>
      </c>
      <c r="C1589" s="60" t="s">
        <v>17</v>
      </c>
      <c r="D1589" s="60" t="s">
        <v>16</v>
      </c>
      <c r="E1589" s="60">
        <v>21</v>
      </c>
    </row>
    <row r="1590" spans="1:5" ht="30" x14ac:dyDescent="0.25">
      <c r="A1590" s="58">
        <v>84482000</v>
      </c>
      <c r="B1590" s="19" t="s">
        <v>1554</v>
      </c>
      <c r="C1590" s="60" t="s">
        <v>17</v>
      </c>
      <c r="D1590" s="60" t="s">
        <v>16</v>
      </c>
      <c r="E1590" s="60">
        <v>21</v>
      </c>
    </row>
    <row r="1591" spans="1:5" x14ac:dyDescent="0.25">
      <c r="A1591" s="58">
        <v>84483100</v>
      </c>
      <c r="B1591" s="19" t="s">
        <v>1555</v>
      </c>
      <c r="C1591" s="60" t="s">
        <v>17</v>
      </c>
      <c r="D1591" s="60" t="s">
        <v>16</v>
      </c>
      <c r="E1591" s="60">
        <v>21</v>
      </c>
    </row>
    <row r="1592" spans="1:5" x14ac:dyDescent="0.25">
      <c r="A1592" s="58">
        <v>84483210</v>
      </c>
      <c r="B1592" s="19" t="s">
        <v>1556</v>
      </c>
      <c r="C1592" s="60" t="s">
        <v>17</v>
      </c>
      <c r="D1592" s="60" t="s">
        <v>16</v>
      </c>
      <c r="E1592" s="60">
        <v>21</v>
      </c>
    </row>
    <row r="1593" spans="1:5" ht="30" x14ac:dyDescent="0.25">
      <c r="A1593" s="58">
        <v>84483290</v>
      </c>
      <c r="B1593" s="19" t="s">
        <v>1557</v>
      </c>
      <c r="C1593" s="60" t="s">
        <v>17</v>
      </c>
      <c r="D1593" s="60" t="s">
        <v>16</v>
      </c>
      <c r="E1593" s="60">
        <v>21</v>
      </c>
    </row>
    <row r="1594" spans="1:5" x14ac:dyDescent="0.25">
      <c r="A1594" s="58">
        <v>84483310</v>
      </c>
      <c r="B1594" s="19" t="s">
        <v>1558</v>
      </c>
      <c r="C1594" s="60" t="s">
        <v>17</v>
      </c>
      <c r="D1594" s="60" t="s">
        <v>16</v>
      </c>
      <c r="E1594" s="60">
        <v>21</v>
      </c>
    </row>
    <row r="1595" spans="1:5" x14ac:dyDescent="0.25">
      <c r="A1595" s="58">
        <v>84483390</v>
      </c>
      <c r="B1595" s="19" t="s">
        <v>1559</v>
      </c>
      <c r="C1595" s="60" t="s">
        <v>17</v>
      </c>
      <c r="D1595" s="60" t="s">
        <v>16</v>
      </c>
      <c r="E1595" s="60">
        <v>21</v>
      </c>
    </row>
    <row r="1596" spans="1:5" x14ac:dyDescent="0.25">
      <c r="A1596" s="58">
        <v>84483990</v>
      </c>
      <c r="B1596" s="19" t="s">
        <v>1553</v>
      </c>
      <c r="C1596" s="60" t="s">
        <v>17</v>
      </c>
      <c r="D1596" s="60" t="s">
        <v>16</v>
      </c>
      <c r="E1596" s="60">
        <v>21</v>
      </c>
    </row>
    <row r="1597" spans="1:5" x14ac:dyDescent="0.25">
      <c r="A1597" s="58">
        <v>84484220</v>
      </c>
      <c r="B1597" s="19" t="s">
        <v>1560</v>
      </c>
      <c r="C1597" s="60" t="s">
        <v>17</v>
      </c>
      <c r="D1597" s="60" t="s">
        <v>16</v>
      </c>
      <c r="E1597" s="60">
        <v>21</v>
      </c>
    </row>
    <row r="1598" spans="1:5" x14ac:dyDescent="0.25">
      <c r="A1598" s="58">
        <v>84484290</v>
      </c>
      <c r="B1598" s="19" t="s">
        <v>1561</v>
      </c>
      <c r="C1598" s="60" t="s">
        <v>17</v>
      </c>
      <c r="D1598" s="60" t="s">
        <v>16</v>
      </c>
      <c r="E1598" s="60">
        <v>21</v>
      </c>
    </row>
    <row r="1599" spans="1:5" x14ac:dyDescent="0.25">
      <c r="A1599" s="58">
        <v>84484920</v>
      </c>
      <c r="B1599" s="19" t="s">
        <v>1562</v>
      </c>
      <c r="C1599" s="60" t="s">
        <v>17</v>
      </c>
      <c r="D1599" s="60" t="s">
        <v>16</v>
      </c>
      <c r="E1599" s="60">
        <v>21</v>
      </c>
    </row>
    <row r="1600" spans="1:5" ht="30" x14ac:dyDescent="0.25">
      <c r="A1600" s="58">
        <v>84484990</v>
      </c>
      <c r="B1600" s="19" t="s">
        <v>1563</v>
      </c>
      <c r="C1600" s="60" t="s">
        <v>17</v>
      </c>
      <c r="D1600" s="60" t="s">
        <v>16</v>
      </c>
      <c r="E1600" s="60">
        <v>21</v>
      </c>
    </row>
    <row r="1601" spans="1:5" x14ac:dyDescent="0.25">
      <c r="A1601" s="58">
        <v>84485190</v>
      </c>
      <c r="B1601" s="19" t="s">
        <v>1564</v>
      </c>
      <c r="C1601" s="60" t="s">
        <v>17</v>
      </c>
      <c r="D1601" s="60" t="s">
        <v>16</v>
      </c>
      <c r="E1601" s="60">
        <v>21</v>
      </c>
    </row>
    <row r="1602" spans="1:5" ht="30" x14ac:dyDescent="0.25">
      <c r="A1602" s="58">
        <v>84485900</v>
      </c>
      <c r="B1602" s="19" t="s">
        <v>1565</v>
      </c>
      <c r="C1602" s="60" t="s">
        <v>17</v>
      </c>
      <c r="D1602" s="60" t="s">
        <v>16</v>
      </c>
      <c r="E1602" s="60">
        <v>21</v>
      </c>
    </row>
    <row r="1603" spans="1:5" ht="30" x14ac:dyDescent="0.25">
      <c r="A1603" s="58">
        <v>84501100</v>
      </c>
      <c r="B1603" s="19" t="s">
        <v>1566</v>
      </c>
      <c r="C1603" s="60" t="s">
        <v>17</v>
      </c>
      <c r="D1603" s="60" t="s">
        <v>16</v>
      </c>
      <c r="E1603" s="60">
        <v>22</v>
      </c>
    </row>
    <row r="1604" spans="1:5" ht="30" x14ac:dyDescent="0.25">
      <c r="A1604" s="58">
        <v>84501200</v>
      </c>
      <c r="B1604" s="19" t="s">
        <v>1567</v>
      </c>
      <c r="C1604" s="60" t="s">
        <v>17</v>
      </c>
      <c r="D1604" s="60" t="s">
        <v>16</v>
      </c>
      <c r="E1604" s="60">
        <v>22</v>
      </c>
    </row>
    <row r="1605" spans="1:5" ht="30" x14ac:dyDescent="0.25">
      <c r="A1605" s="58">
        <v>84509010</v>
      </c>
      <c r="B1605" s="19" t="s">
        <v>1568</v>
      </c>
      <c r="C1605" s="60" t="s">
        <v>17</v>
      </c>
      <c r="D1605" s="60" t="s">
        <v>16</v>
      </c>
      <c r="E1605" s="60">
        <v>21</v>
      </c>
    </row>
    <row r="1606" spans="1:5" ht="30" x14ac:dyDescent="0.25">
      <c r="A1606" s="58">
        <v>84509090</v>
      </c>
      <c r="B1606" s="19" t="s">
        <v>1569</v>
      </c>
      <c r="C1606" s="60" t="s">
        <v>17</v>
      </c>
      <c r="D1606" s="60" t="s">
        <v>16</v>
      </c>
      <c r="E1606" s="60">
        <v>21</v>
      </c>
    </row>
    <row r="1607" spans="1:5" x14ac:dyDescent="0.25">
      <c r="A1607" s="58">
        <v>84511010</v>
      </c>
      <c r="B1607" s="19" t="s">
        <v>1570</v>
      </c>
      <c r="C1607" s="60" t="s">
        <v>17</v>
      </c>
      <c r="D1607" s="60" t="s">
        <v>16</v>
      </c>
      <c r="E1607" s="60">
        <v>21</v>
      </c>
    </row>
    <row r="1608" spans="1:5" x14ac:dyDescent="0.25">
      <c r="A1608" s="58">
        <v>84511090</v>
      </c>
      <c r="B1608" s="19" t="s">
        <v>1571</v>
      </c>
      <c r="C1608" s="60" t="s">
        <v>17</v>
      </c>
      <c r="D1608" s="60" t="s">
        <v>16</v>
      </c>
      <c r="E1608" s="60">
        <v>21</v>
      </c>
    </row>
    <row r="1609" spans="1:5" x14ac:dyDescent="0.25">
      <c r="A1609" s="58">
        <v>84512900</v>
      </c>
      <c r="B1609" s="19" t="s">
        <v>1572</v>
      </c>
      <c r="C1609" s="60" t="s">
        <v>17</v>
      </c>
      <c r="D1609" s="60" t="s">
        <v>16</v>
      </c>
      <c r="E1609" s="60">
        <v>21</v>
      </c>
    </row>
    <row r="1610" spans="1:5" x14ac:dyDescent="0.25">
      <c r="A1610" s="58">
        <v>84514011</v>
      </c>
      <c r="B1610" s="19" t="s">
        <v>1573</v>
      </c>
      <c r="C1610" s="60" t="s">
        <v>17</v>
      </c>
      <c r="D1610" s="60" t="s">
        <v>16</v>
      </c>
      <c r="E1610" s="60">
        <v>21</v>
      </c>
    </row>
    <row r="1611" spans="1:5" x14ac:dyDescent="0.25">
      <c r="A1611" s="58">
        <v>84514019</v>
      </c>
      <c r="B1611" s="19" t="s">
        <v>1574</v>
      </c>
      <c r="C1611" s="60" t="s">
        <v>17</v>
      </c>
      <c r="D1611" s="60" t="s">
        <v>16</v>
      </c>
      <c r="E1611" s="60">
        <v>21</v>
      </c>
    </row>
    <row r="1612" spans="1:5" x14ac:dyDescent="0.25">
      <c r="A1612" s="58">
        <v>84514021</v>
      </c>
      <c r="B1612" s="19" t="s">
        <v>1575</v>
      </c>
      <c r="C1612" s="60" t="s">
        <v>17</v>
      </c>
      <c r="D1612" s="60" t="s">
        <v>16</v>
      </c>
      <c r="E1612" s="60">
        <v>21</v>
      </c>
    </row>
    <row r="1613" spans="1:5" x14ac:dyDescent="0.25">
      <c r="A1613" s="58">
        <v>84514029</v>
      </c>
      <c r="B1613" s="19" t="s">
        <v>1576</v>
      </c>
      <c r="C1613" s="60" t="s">
        <v>17</v>
      </c>
      <c r="D1613" s="60" t="s">
        <v>16</v>
      </c>
      <c r="E1613" s="60">
        <v>21</v>
      </c>
    </row>
    <row r="1614" spans="1:5" ht="30" x14ac:dyDescent="0.25">
      <c r="A1614" s="58">
        <v>84514099</v>
      </c>
      <c r="B1614" s="19" t="s">
        <v>1577</v>
      </c>
      <c r="C1614" s="60" t="s">
        <v>17</v>
      </c>
      <c r="D1614" s="60" t="s">
        <v>16</v>
      </c>
      <c r="E1614" s="60">
        <v>21</v>
      </c>
    </row>
    <row r="1615" spans="1:5" ht="30" x14ac:dyDescent="0.25">
      <c r="A1615" s="58">
        <v>84515000</v>
      </c>
      <c r="B1615" s="61" t="s">
        <v>1578</v>
      </c>
      <c r="C1615" s="60" t="s">
        <v>17</v>
      </c>
      <c r="D1615" s="60" t="s">
        <v>16</v>
      </c>
      <c r="E1615" s="60">
        <v>21</v>
      </c>
    </row>
    <row r="1616" spans="1:5" x14ac:dyDescent="0.25">
      <c r="A1616" s="58">
        <v>84518011</v>
      </c>
      <c r="B1616" s="19" t="s">
        <v>1579</v>
      </c>
      <c r="C1616" s="60" t="s">
        <v>17</v>
      </c>
      <c r="D1616" s="60" t="s">
        <v>16</v>
      </c>
      <c r="E1616" s="60">
        <v>21</v>
      </c>
    </row>
    <row r="1617" spans="1:5" x14ac:dyDescent="0.25">
      <c r="A1617" s="58">
        <v>84518019</v>
      </c>
      <c r="B1617" s="19" t="s">
        <v>1580</v>
      </c>
      <c r="C1617" s="60" t="s">
        <v>17</v>
      </c>
      <c r="D1617" s="60" t="s">
        <v>16</v>
      </c>
      <c r="E1617" s="60">
        <v>21</v>
      </c>
    </row>
    <row r="1618" spans="1:5" ht="30" x14ac:dyDescent="0.25">
      <c r="A1618" s="58">
        <v>84518021</v>
      </c>
      <c r="B1618" s="19" t="s">
        <v>1581</v>
      </c>
      <c r="C1618" s="60" t="s">
        <v>17</v>
      </c>
      <c r="D1618" s="60" t="s">
        <v>16</v>
      </c>
      <c r="E1618" s="60">
        <v>21</v>
      </c>
    </row>
    <row r="1619" spans="1:5" ht="30" x14ac:dyDescent="0.25">
      <c r="A1619" s="58">
        <v>84518022</v>
      </c>
      <c r="B1619" s="61" t="s">
        <v>1582</v>
      </c>
      <c r="C1619" s="60" t="s">
        <v>17</v>
      </c>
      <c r="D1619" s="60" t="s">
        <v>16</v>
      </c>
      <c r="E1619" s="60">
        <v>21</v>
      </c>
    </row>
    <row r="1620" spans="1:5" x14ac:dyDescent="0.25">
      <c r="A1620" s="58">
        <v>84518029</v>
      </c>
      <c r="B1620" s="19" t="s">
        <v>1583</v>
      </c>
      <c r="C1620" s="60" t="s">
        <v>17</v>
      </c>
      <c r="D1620" s="60" t="s">
        <v>16</v>
      </c>
      <c r="E1620" s="60">
        <v>21</v>
      </c>
    </row>
    <row r="1621" spans="1:5" x14ac:dyDescent="0.25">
      <c r="A1621" s="58">
        <v>84518090</v>
      </c>
      <c r="B1621" s="19" t="s">
        <v>1584</v>
      </c>
      <c r="C1621" s="60" t="s">
        <v>17</v>
      </c>
      <c r="D1621" s="60" t="s">
        <v>16</v>
      </c>
      <c r="E1621" s="60">
        <v>21</v>
      </c>
    </row>
    <row r="1622" spans="1:5" x14ac:dyDescent="0.25">
      <c r="A1622" s="58">
        <v>84519000</v>
      </c>
      <c r="B1622" s="19" t="s">
        <v>1585</v>
      </c>
      <c r="C1622" s="60" t="s">
        <v>17</v>
      </c>
      <c r="D1622" s="60" t="s">
        <v>16</v>
      </c>
      <c r="E1622" s="60">
        <v>21</v>
      </c>
    </row>
    <row r="1623" spans="1:5" ht="30" x14ac:dyDescent="0.25">
      <c r="A1623" s="58">
        <v>84521019</v>
      </c>
      <c r="B1623" s="19" t="s">
        <v>1586</v>
      </c>
      <c r="C1623" s="60" t="s">
        <v>17</v>
      </c>
      <c r="D1623" s="60" t="s">
        <v>16</v>
      </c>
      <c r="E1623" s="60">
        <v>22</v>
      </c>
    </row>
    <row r="1624" spans="1:5" ht="30" x14ac:dyDescent="0.25">
      <c r="A1624" s="58">
        <v>84521022</v>
      </c>
      <c r="B1624" s="19" t="s">
        <v>1587</v>
      </c>
      <c r="C1624" s="60" t="s">
        <v>17</v>
      </c>
      <c r="D1624" s="60" t="s">
        <v>16</v>
      </c>
      <c r="E1624" s="60">
        <v>22</v>
      </c>
    </row>
    <row r="1625" spans="1:5" x14ac:dyDescent="0.25">
      <c r="A1625" s="58">
        <v>84521029</v>
      </c>
      <c r="B1625" s="19" t="s">
        <v>1588</v>
      </c>
      <c r="C1625" s="60" t="s">
        <v>17</v>
      </c>
      <c r="D1625" s="60" t="s">
        <v>16</v>
      </c>
      <c r="E1625" s="60">
        <v>22</v>
      </c>
    </row>
    <row r="1626" spans="1:5" x14ac:dyDescent="0.25">
      <c r="A1626" s="58">
        <v>84522190</v>
      </c>
      <c r="B1626" s="19" t="s">
        <v>1589</v>
      </c>
      <c r="C1626" s="60" t="s">
        <v>17</v>
      </c>
      <c r="D1626" s="60" t="s">
        <v>16</v>
      </c>
      <c r="E1626" s="60">
        <v>21</v>
      </c>
    </row>
    <row r="1627" spans="1:5" x14ac:dyDescent="0.25">
      <c r="A1627" s="58">
        <v>84522900</v>
      </c>
      <c r="B1627" s="19" t="s">
        <v>1590</v>
      </c>
      <c r="C1627" s="60" t="s">
        <v>17</v>
      </c>
      <c r="D1627" s="60" t="s">
        <v>16</v>
      </c>
      <c r="E1627" s="60">
        <v>21</v>
      </c>
    </row>
    <row r="1628" spans="1:5" x14ac:dyDescent="0.25">
      <c r="A1628" s="58">
        <v>84523010</v>
      </c>
      <c r="B1628" s="19" t="s">
        <v>1591</v>
      </c>
      <c r="C1628" s="60" t="s">
        <v>17</v>
      </c>
      <c r="D1628" s="60" t="s">
        <v>16</v>
      </c>
      <c r="E1628" s="60">
        <v>21</v>
      </c>
    </row>
    <row r="1629" spans="1:5" x14ac:dyDescent="0.25">
      <c r="A1629" s="58">
        <v>84523090</v>
      </c>
      <c r="B1629" s="19" t="s">
        <v>1592</v>
      </c>
      <c r="C1629" s="60" t="s">
        <v>17</v>
      </c>
      <c r="D1629" s="60" t="s">
        <v>16</v>
      </c>
      <c r="E1629" s="60">
        <v>21</v>
      </c>
    </row>
    <row r="1630" spans="1:5" x14ac:dyDescent="0.25">
      <c r="A1630" s="58">
        <v>84541000</v>
      </c>
      <c r="B1630" s="19" t="s">
        <v>1593</v>
      </c>
      <c r="C1630" s="60" t="s">
        <v>17</v>
      </c>
      <c r="D1630" s="60" t="s">
        <v>16</v>
      </c>
      <c r="E1630" s="60">
        <v>21</v>
      </c>
    </row>
    <row r="1631" spans="1:5" x14ac:dyDescent="0.25">
      <c r="A1631" s="58">
        <v>84542010</v>
      </c>
      <c r="B1631" s="19" t="s">
        <v>1594</v>
      </c>
      <c r="C1631" s="60" t="s">
        <v>17</v>
      </c>
      <c r="D1631" s="60" t="s">
        <v>16</v>
      </c>
      <c r="E1631" s="60">
        <v>21</v>
      </c>
    </row>
    <row r="1632" spans="1:5" x14ac:dyDescent="0.25">
      <c r="A1632" s="58">
        <v>84542020</v>
      </c>
      <c r="B1632" s="19" t="s">
        <v>1595</v>
      </c>
      <c r="C1632" s="60" t="s">
        <v>17</v>
      </c>
      <c r="D1632" s="60" t="s">
        <v>16</v>
      </c>
      <c r="E1632" s="60">
        <v>21</v>
      </c>
    </row>
    <row r="1633" spans="1:5" x14ac:dyDescent="0.25">
      <c r="A1633" s="58">
        <v>84543020</v>
      </c>
      <c r="B1633" s="19" t="s">
        <v>1596</v>
      </c>
      <c r="C1633" s="60" t="s">
        <v>17</v>
      </c>
      <c r="D1633" s="60" t="s">
        <v>16</v>
      </c>
      <c r="E1633" s="60">
        <v>21</v>
      </c>
    </row>
    <row r="1634" spans="1:5" x14ac:dyDescent="0.25">
      <c r="A1634" s="58">
        <v>84543090</v>
      </c>
      <c r="B1634" s="19" t="s">
        <v>1597</v>
      </c>
      <c r="C1634" s="60" t="s">
        <v>17</v>
      </c>
      <c r="D1634" s="60" t="s">
        <v>16</v>
      </c>
      <c r="E1634" s="60">
        <v>21</v>
      </c>
    </row>
    <row r="1635" spans="1:5" x14ac:dyDescent="0.25">
      <c r="A1635" s="58">
        <v>84549000</v>
      </c>
      <c r="B1635" s="19" t="s">
        <v>1598</v>
      </c>
      <c r="C1635" s="60" t="s">
        <v>17</v>
      </c>
      <c r="D1635" s="60" t="s">
        <v>16</v>
      </c>
      <c r="E1635" s="60">
        <v>21</v>
      </c>
    </row>
    <row r="1636" spans="1:5" x14ac:dyDescent="0.25">
      <c r="A1636" s="58">
        <v>84551000</v>
      </c>
      <c r="B1636" s="19" t="s">
        <v>1599</v>
      </c>
      <c r="C1636" s="60" t="s">
        <v>17</v>
      </c>
      <c r="D1636" s="60" t="s">
        <v>16</v>
      </c>
      <c r="E1636" s="60">
        <v>21</v>
      </c>
    </row>
    <row r="1637" spans="1:5" x14ac:dyDescent="0.25">
      <c r="A1637" s="58">
        <v>84552110</v>
      </c>
      <c r="B1637" s="19" t="s">
        <v>1600</v>
      </c>
      <c r="C1637" s="60" t="s">
        <v>17</v>
      </c>
      <c r="D1637" s="60" t="s">
        <v>16</v>
      </c>
      <c r="E1637" s="60">
        <v>21</v>
      </c>
    </row>
    <row r="1638" spans="1:5" x14ac:dyDescent="0.25">
      <c r="A1638" s="58">
        <v>84552120</v>
      </c>
      <c r="B1638" s="19" t="s">
        <v>1601</v>
      </c>
      <c r="C1638" s="60" t="s">
        <v>17</v>
      </c>
      <c r="D1638" s="60" t="s">
        <v>16</v>
      </c>
      <c r="E1638" s="60">
        <v>21</v>
      </c>
    </row>
    <row r="1639" spans="1:5" x14ac:dyDescent="0.25">
      <c r="A1639" s="58">
        <v>84552200</v>
      </c>
      <c r="B1639" s="19" t="s">
        <v>1602</v>
      </c>
      <c r="C1639" s="60" t="s">
        <v>17</v>
      </c>
      <c r="D1639" s="60" t="s">
        <v>16</v>
      </c>
      <c r="E1639" s="60">
        <v>21</v>
      </c>
    </row>
    <row r="1640" spans="1:5" x14ac:dyDescent="0.25">
      <c r="A1640" s="58">
        <v>84553000</v>
      </c>
      <c r="B1640" s="19" t="s">
        <v>1603</v>
      </c>
      <c r="C1640" s="60" t="s">
        <v>17</v>
      </c>
      <c r="D1640" s="60" t="s">
        <v>16</v>
      </c>
      <c r="E1640" s="60">
        <v>21</v>
      </c>
    </row>
    <row r="1641" spans="1:5" x14ac:dyDescent="0.25">
      <c r="A1641" s="58">
        <v>84559000</v>
      </c>
      <c r="B1641" s="19" t="s">
        <v>1604</v>
      </c>
      <c r="C1641" s="60" t="s">
        <v>17</v>
      </c>
      <c r="D1641" s="60" t="s">
        <v>16</v>
      </c>
      <c r="E1641" s="60">
        <v>21</v>
      </c>
    </row>
    <row r="1642" spans="1:5" ht="30" x14ac:dyDescent="0.25">
      <c r="A1642" s="60">
        <v>84561000</v>
      </c>
      <c r="B1642" s="61" t="s">
        <v>1605</v>
      </c>
      <c r="C1642" s="60" t="s">
        <v>16</v>
      </c>
      <c r="D1642" s="60" t="s">
        <v>17</v>
      </c>
      <c r="E1642" s="60">
        <v>17</v>
      </c>
    </row>
    <row r="1643" spans="1:5" ht="45" x14ac:dyDescent="0.25">
      <c r="A1643" s="58">
        <v>84561200</v>
      </c>
      <c r="B1643" s="19" t="s">
        <v>1606</v>
      </c>
      <c r="C1643" s="60" t="s">
        <v>17</v>
      </c>
      <c r="D1643" s="60" t="s">
        <v>16</v>
      </c>
      <c r="E1643" s="60">
        <v>17</v>
      </c>
    </row>
    <row r="1644" spans="1:5" ht="30" x14ac:dyDescent="0.25">
      <c r="A1644" s="60">
        <v>84562000</v>
      </c>
      <c r="B1644" s="61" t="s">
        <v>1607</v>
      </c>
      <c r="C1644" s="60" t="s">
        <v>16</v>
      </c>
      <c r="D1644" s="60" t="s">
        <v>17</v>
      </c>
      <c r="E1644" s="60">
        <v>17</v>
      </c>
    </row>
    <row r="1645" spans="1:5" ht="30" x14ac:dyDescent="0.25">
      <c r="A1645" s="60">
        <v>84563000</v>
      </c>
      <c r="B1645" s="61" t="s">
        <v>1608</v>
      </c>
      <c r="C1645" s="60" t="s">
        <v>16</v>
      </c>
      <c r="D1645" s="60" t="s">
        <v>17</v>
      </c>
      <c r="E1645" s="60">
        <v>17</v>
      </c>
    </row>
    <row r="1646" spans="1:5" x14ac:dyDescent="0.25">
      <c r="A1646" s="58">
        <v>84569090</v>
      </c>
      <c r="B1646" s="19" t="s">
        <v>631</v>
      </c>
      <c r="C1646" s="60" t="s">
        <v>17</v>
      </c>
      <c r="D1646" s="60" t="s">
        <v>16</v>
      </c>
      <c r="E1646" s="60">
        <v>17</v>
      </c>
    </row>
    <row r="1647" spans="1:5" x14ac:dyDescent="0.25">
      <c r="A1647" s="58">
        <v>84571010</v>
      </c>
      <c r="B1647" s="19" t="s">
        <v>1609</v>
      </c>
      <c r="C1647" s="60" t="s">
        <v>17</v>
      </c>
      <c r="D1647" s="60" t="s">
        <v>16</v>
      </c>
      <c r="E1647" s="60">
        <v>17</v>
      </c>
    </row>
    <row r="1648" spans="1:5" x14ac:dyDescent="0.25">
      <c r="A1648" s="58">
        <v>84571020</v>
      </c>
      <c r="B1648" s="19" t="s">
        <v>1610</v>
      </c>
      <c r="C1648" s="60" t="s">
        <v>17</v>
      </c>
      <c r="D1648" s="60" t="s">
        <v>16</v>
      </c>
      <c r="E1648" s="60">
        <v>17</v>
      </c>
    </row>
    <row r="1649" spans="1:5" x14ac:dyDescent="0.25">
      <c r="A1649" s="58">
        <v>84581100</v>
      </c>
      <c r="B1649" s="19" t="s">
        <v>1611</v>
      </c>
      <c r="C1649" s="60" t="s">
        <v>17</v>
      </c>
      <c r="D1649" s="60" t="s">
        <v>16</v>
      </c>
      <c r="E1649" s="60">
        <v>17</v>
      </c>
    </row>
    <row r="1650" spans="1:5" x14ac:dyDescent="0.25">
      <c r="A1650" s="58">
        <v>84581919</v>
      </c>
      <c r="B1650" s="19" t="s">
        <v>1612</v>
      </c>
      <c r="C1650" s="60" t="s">
        <v>17</v>
      </c>
      <c r="D1650" s="60" t="s">
        <v>16</v>
      </c>
      <c r="E1650" s="60">
        <v>17</v>
      </c>
    </row>
    <row r="1651" spans="1:5" x14ac:dyDescent="0.25">
      <c r="A1651" s="58">
        <v>84581990</v>
      </c>
      <c r="B1651" s="19" t="s">
        <v>1613</v>
      </c>
      <c r="C1651" s="60" t="s">
        <v>17</v>
      </c>
      <c r="D1651" s="60" t="s">
        <v>16</v>
      </c>
      <c r="E1651" s="60">
        <v>17</v>
      </c>
    </row>
    <row r="1652" spans="1:5" x14ac:dyDescent="0.25">
      <c r="A1652" s="58">
        <v>84589100</v>
      </c>
      <c r="B1652" s="19" t="s">
        <v>1614</v>
      </c>
      <c r="C1652" s="60" t="s">
        <v>17</v>
      </c>
      <c r="D1652" s="60" t="s">
        <v>16</v>
      </c>
      <c r="E1652" s="60">
        <v>17</v>
      </c>
    </row>
    <row r="1653" spans="1:5" x14ac:dyDescent="0.25">
      <c r="A1653" s="58">
        <v>84589990</v>
      </c>
      <c r="B1653" s="19" t="s">
        <v>1615</v>
      </c>
      <c r="C1653" s="60" t="s">
        <v>17</v>
      </c>
      <c r="D1653" s="60" t="s">
        <v>16</v>
      </c>
      <c r="E1653" s="60">
        <v>17</v>
      </c>
    </row>
    <row r="1654" spans="1:5" x14ac:dyDescent="0.25">
      <c r="A1654" s="58">
        <v>84592940</v>
      </c>
      <c r="B1654" s="19" t="s">
        <v>1616</v>
      </c>
      <c r="C1654" s="60" t="s">
        <v>17</v>
      </c>
      <c r="D1654" s="60" t="s">
        <v>16</v>
      </c>
      <c r="E1654" s="60">
        <v>17</v>
      </c>
    </row>
    <row r="1655" spans="1:5" x14ac:dyDescent="0.25">
      <c r="A1655" s="58">
        <v>84592950</v>
      </c>
      <c r="B1655" s="19" t="s">
        <v>1617</v>
      </c>
      <c r="C1655" s="60" t="s">
        <v>17</v>
      </c>
      <c r="D1655" s="60" t="s">
        <v>16</v>
      </c>
      <c r="E1655" s="60">
        <v>17</v>
      </c>
    </row>
    <row r="1656" spans="1:5" x14ac:dyDescent="0.25">
      <c r="A1656" s="58">
        <v>84592990</v>
      </c>
      <c r="B1656" s="19" t="s">
        <v>631</v>
      </c>
      <c r="C1656" s="60" t="s">
        <v>17</v>
      </c>
      <c r="D1656" s="60" t="s">
        <v>16</v>
      </c>
      <c r="E1656" s="60">
        <v>17</v>
      </c>
    </row>
    <row r="1657" spans="1:5" x14ac:dyDescent="0.25">
      <c r="A1657" s="58">
        <v>84594130</v>
      </c>
      <c r="B1657" s="19" t="s">
        <v>1618</v>
      </c>
      <c r="C1657" s="60" t="s">
        <v>17</v>
      </c>
      <c r="D1657" s="60" t="s">
        <v>16</v>
      </c>
      <c r="E1657" s="60">
        <v>17</v>
      </c>
    </row>
    <row r="1658" spans="1:5" x14ac:dyDescent="0.25">
      <c r="A1658" s="60">
        <v>84595910</v>
      </c>
      <c r="B1658" s="61" t="s">
        <v>1619</v>
      </c>
      <c r="C1658" s="60" t="s">
        <v>16</v>
      </c>
      <c r="D1658" s="60" t="s">
        <v>17</v>
      </c>
      <c r="E1658" s="60">
        <v>17</v>
      </c>
    </row>
    <row r="1659" spans="1:5" x14ac:dyDescent="0.25">
      <c r="A1659" s="60">
        <v>84595920</v>
      </c>
      <c r="B1659" s="61" t="s">
        <v>1620</v>
      </c>
      <c r="C1659" s="60" t="s">
        <v>16</v>
      </c>
      <c r="D1659" s="60" t="s">
        <v>17</v>
      </c>
      <c r="E1659" s="60">
        <v>17</v>
      </c>
    </row>
    <row r="1660" spans="1:5" x14ac:dyDescent="0.25">
      <c r="A1660" s="60">
        <v>84595930</v>
      </c>
      <c r="B1660" s="61" t="s">
        <v>1621</v>
      </c>
      <c r="C1660" s="60" t="s">
        <v>16</v>
      </c>
      <c r="D1660" s="60" t="s">
        <v>17</v>
      </c>
      <c r="E1660" s="60">
        <v>17</v>
      </c>
    </row>
    <row r="1661" spans="1:5" x14ac:dyDescent="0.25">
      <c r="A1661" s="60">
        <v>84595940</v>
      </c>
      <c r="B1661" s="61" t="s">
        <v>1622</v>
      </c>
      <c r="C1661" s="60" t="s">
        <v>16</v>
      </c>
      <c r="D1661" s="60" t="s">
        <v>17</v>
      </c>
      <c r="E1661" s="60">
        <v>17</v>
      </c>
    </row>
    <row r="1662" spans="1:5" x14ac:dyDescent="0.25">
      <c r="A1662" s="60">
        <v>84595950</v>
      </c>
      <c r="B1662" s="61" t="s">
        <v>1623</v>
      </c>
      <c r="C1662" s="60" t="s">
        <v>16</v>
      </c>
      <c r="D1662" s="60" t="s">
        <v>17</v>
      </c>
      <c r="E1662" s="60">
        <v>17</v>
      </c>
    </row>
    <row r="1663" spans="1:5" x14ac:dyDescent="0.25">
      <c r="A1663" s="60">
        <v>84596110</v>
      </c>
      <c r="B1663" s="61" t="s">
        <v>1624</v>
      </c>
      <c r="C1663" s="60" t="s">
        <v>16</v>
      </c>
      <c r="D1663" s="60" t="s">
        <v>17</v>
      </c>
      <c r="E1663" s="60">
        <v>17</v>
      </c>
    </row>
    <row r="1664" spans="1:5" x14ac:dyDescent="0.25">
      <c r="A1664" s="60">
        <v>84596910</v>
      </c>
      <c r="B1664" s="61" t="s">
        <v>1625</v>
      </c>
      <c r="C1664" s="60" t="s">
        <v>16</v>
      </c>
      <c r="D1664" s="60" t="s">
        <v>17</v>
      </c>
      <c r="E1664" s="60">
        <v>17</v>
      </c>
    </row>
    <row r="1665" spans="1:5" x14ac:dyDescent="0.25">
      <c r="A1665" s="60">
        <v>84596920</v>
      </c>
      <c r="B1665" s="61" t="s">
        <v>1626</v>
      </c>
      <c r="C1665" s="60" t="s">
        <v>16</v>
      </c>
      <c r="D1665" s="60" t="s">
        <v>17</v>
      </c>
      <c r="E1665" s="60">
        <v>17</v>
      </c>
    </row>
    <row r="1666" spans="1:5" x14ac:dyDescent="0.25">
      <c r="A1666" s="58">
        <v>84596990</v>
      </c>
      <c r="B1666" s="19" t="s">
        <v>631</v>
      </c>
      <c r="C1666" s="60" t="s">
        <v>17</v>
      </c>
      <c r="D1666" s="60" t="s">
        <v>16</v>
      </c>
      <c r="E1666" s="60">
        <v>17</v>
      </c>
    </row>
    <row r="1667" spans="1:5" x14ac:dyDescent="0.25">
      <c r="A1667" s="60">
        <v>84597010</v>
      </c>
      <c r="B1667" s="61" t="s">
        <v>1627</v>
      </c>
      <c r="C1667" s="60" t="s">
        <v>16</v>
      </c>
      <c r="D1667" s="60" t="s">
        <v>17</v>
      </c>
      <c r="E1667" s="60">
        <v>17</v>
      </c>
    </row>
    <row r="1668" spans="1:5" x14ac:dyDescent="0.25">
      <c r="A1668" s="60">
        <v>84597020</v>
      </c>
      <c r="B1668" s="61" t="s">
        <v>1628</v>
      </c>
      <c r="C1668" s="60" t="s">
        <v>16</v>
      </c>
      <c r="D1668" s="60" t="s">
        <v>17</v>
      </c>
      <c r="E1668" s="60">
        <v>17</v>
      </c>
    </row>
    <row r="1669" spans="1:5" ht="60" x14ac:dyDescent="0.25">
      <c r="A1669" s="60">
        <v>84601100</v>
      </c>
      <c r="B1669" s="61" t="s">
        <v>1629</v>
      </c>
      <c r="C1669" s="60" t="s">
        <v>16</v>
      </c>
      <c r="D1669" s="60" t="s">
        <v>17</v>
      </c>
      <c r="E1669" s="60">
        <v>17</v>
      </c>
    </row>
    <row r="1670" spans="1:5" ht="45" x14ac:dyDescent="0.25">
      <c r="A1670" s="58">
        <v>84601900</v>
      </c>
      <c r="B1670" s="19" t="s">
        <v>1630</v>
      </c>
      <c r="C1670" s="60" t="s">
        <v>17</v>
      </c>
      <c r="D1670" s="60" t="s">
        <v>16</v>
      </c>
      <c r="E1670" s="60">
        <v>17</v>
      </c>
    </row>
    <row r="1671" spans="1:5" x14ac:dyDescent="0.25">
      <c r="A1671" s="60">
        <v>84602910</v>
      </c>
      <c r="B1671" s="61" t="s">
        <v>1631</v>
      </c>
      <c r="C1671" s="60" t="s">
        <v>16</v>
      </c>
      <c r="D1671" s="60" t="s">
        <v>17</v>
      </c>
      <c r="E1671" s="60">
        <v>17</v>
      </c>
    </row>
    <row r="1672" spans="1:5" x14ac:dyDescent="0.25">
      <c r="A1672" s="58">
        <v>84602990</v>
      </c>
      <c r="B1672" s="19" t="s">
        <v>631</v>
      </c>
      <c r="C1672" s="60" t="s">
        <v>17</v>
      </c>
      <c r="D1672" s="60" t="s">
        <v>16</v>
      </c>
      <c r="E1672" s="60">
        <v>17</v>
      </c>
    </row>
    <row r="1673" spans="1:5" ht="45" x14ac:dyDescent="0.25">
      <c r="A1673" s="60">
        <v>84603100</v>
      </c>
      <c r="B1673" s="61" t="s">
        <v>1632</v>
      </c>
      <c r="C1673" s="60" t="s">
        <v>16</v>
      </c>
      <c r="D1673" s="60" t="s">
        <v>17</v>
      </c>
      <c r="E1673" s="60">
        <v>17</v>
      </c>
    </row>
    <row r="1674" spans="1:5" x14ac:dyDescent="0.25">
      <c r="A1674" s="60">
        <v>84603910</v>
      </c>
      <c r="B1674" s="61" t="s">
        <v>1633</v>
      </c>
      <c r="C1674" s="60" t="s">
        <v>16</v>
      </c>
      <c r="D1674" s="60" t="s">
        <v>17</v>
      </c>
      <c r="E1674" s="60">
        <v>17</v>
      </c>
    </row>
    <row r="1675" spans="1:5" x14ac:dyDescent="0.25">
      <c r="A1675" s="58">
        <v>84609010</v>
      </c>
      <c r="B1675" s="19" t="s">
        <v>1634</v>
      </c>
      <c r="C1675" s="60" t="s">
        <v>17</v>
      </c>
      <c r="D1675" s="60" t="s">
        <v>16</v>
      </c>
      <c r="E1675" s="60">
        <v>17</v>
      </c>
    </row>
    <row r="1676" spans="1:5" x14ac:dyDescent="0.25">
      <c r="A1676" s="58">
        <v>84609090</v>
      </c>
      <c r="B1676" s="19" t="s">
        <v>631</v>
      </c>
      <c r="C1676" s="60" t="s">
        <v>17</v>
      </c>
      <c r="D1676" s="60" t="s">
        <v>16</v>
      </c>
      <c r="E1676" s="60">
        <v>17</v>
      </c>
    </row>
    <row r="1677" spans="1:5" x14ac:dyDescent="0.25">
      <c r="A1677" s="58">
        <v>84612019</v>
      </c>
      <c r="B1677" s="19" t="s">
        <v>1635</v>
      </c>
      <c r="C1677" s="60" t="s">
        <v>17</v>
      </c>
      <c r="D1677" s="60" t="s">
        <v>16</v>
      </c>
      <c r="E1677" s="60">
        <v>17</v>
      </c>
    </row>
    <row r="1678" spans="1:5" x14ac:dyDescent="0.25">
      <c r="A1678" s="58">
        <v>84614026</v>
      </c>
      <c r="B1678" s="19" t="s">
        <v>1636</v>
      </c>
      <c r="C1678" s="60" t="s">
        <v>17</v>
      </c>
      <c r="D1678" s="60" t="s">
        <v>16</v>
      </c>
      <c r="E1678" s="60">
        <v>17</v>
      </c>
    </row>
    <row r="1679" spans="1:5" x14ac:dyDescent="0.25">
      <c r="A1679" s="58">
        <v>84615011</v>
      </c>
      <c r="B1679" s="19" t="s">
        <v>1637</v>
      </c>
      <c r="C1679" s="60" t="s">
        <v>17</v>
      </c>
      <c r="D1679" s="60" t="s">
        <v>16</v>
      </c>
      <c r="E1679" s="60">
        <v>17</v>
      </c>
    </row>
    <row r="1680" spans="1:5" x14ac:dyDescent="0.25">
      <c r="A1680" s="58">
        <v>84615019</v>
      </c>
      <c r="B1680" s="19" t="s">
        <v>1638</v>
      </c>
      <c r="C1680" s="60" t="s">
        <v>17</v>
      </c>
      <c r="D1680" s="60" t="s">
        <v>16</v>
      </c>
      <c r="E1680" s="60">
        <v>17</v>
      </c>
    </row>
    <row r="1681" spans="1:5" x14ac:dyDescent="0.25">
      <c r="A1681" s="58">
        <v>84619000</v>
      </c>
      <c r="B1681" s="19" t="s">
        <v>1639</v>
      </c>
      <c r="C1681" s="60" t="s">
        <v>17</v>
      </c>
      <c r="D1681" s="60" t="s">
        <v>16</v>
      </c>
      <c r="E1681" s="60">
        <v>17</v>
      </c>
    </row>
    <row r="1682" spans="1:5" x14ac:dyDescent="0.25">
      <c r="A1682" s="58">
        <v>84621019</v>
      </c>
      <c r="B1682" s="19" t="s">
        <v>1640</v>
      </c>
      <c r="C1682" s="60" t="s">
        <v>17</v>
      </c>
      <c r="D1682" s="60" t="s">
        <v>16</v>
      </c>
      <c r="E1682" s="60">
        <v>17</v>
      </c>
    </row>
    <row r="1683" spans="1:5" ht="45" x14ac:dyDescent="0.25">
      <c r="A1683" s="60">
        <v>84622100</v>
      </c>
      <c r="B1683" s="61" t="s">
        <v>1641</v>
      </c>
      <c r="C1683" s="60" t="s">
        <v>16</v>
      </c>
      <c r="D1683" s="60" t="s">
        <v>17</v>
      </c>
      <c r="E1683" s="60">
        <v>17</v>
      </c>
    </row>
    <row r="1684" spans="1:5" x14ac:dyDescent="0.25">
      <c r="A1684" s="60">
        <v>84622910</v>
      </c>
      <c r="B1684" s="61" t="s">
        <v>1642</v>
      </c>
      <c r="C1684" s="60" t="s">
        <v>16</v>
      </c>
      <c r="D1684" s="60" t="s">
        <v>16</v>
      </c>
      <c r="E1684" s="60">
        <v>17</v>
      </c>
    </row>
    <row r="1685" spans="1:5" x14ac:dyDescent="0.25">
      <c r="A1685" s="58">
        <v>84622990</v>
      </c>
      <c r="B1685" s="19" t="s">
        <v>631</v>
      </c>
      <c r="C1685" s="60" t="s">
        <v>17</v>
      </c>
      <c r="D1685" s="60" t="s">
        <v>16</v>
      </c>
      <c r="E1685" s="60">
        <v>17</v>
      </c>
    </row>
    <row r="1686" spans="1:5" ht="45" x14ac:dyDescent="0.25">
      <c r="A1686" s="60">
        <v>84623100</v>
      </c>
      <c r="B1686" s="61" t="s">
        <v>1643</v>
      </c>
      <c r="C1686" s="60" t="s">
        <v>16</v>
      </c>
      <c r="D1686" s="60" t="s">
        <v>17</v>
      </c>
      <c r="E1686" s="60">
        <v>17</v>
      </c>
    </row>
    <row r="1687" spans="1:5" x14ac:dyDescent="0.25">
      <c r="A1687" s="58">
        <v>84623990</v>
      </c>
      <c r="B1687" s="19" t="s">
        <v>631</v>
      </c>
      <c r="C1687" s="60" t="s">
        <v>17</v>
      </c>
      <c r="D1687" s="60" t="s">
        <v>16</v>
      </c>
      <c r="E1687" s="60">
        <v>17</v>
      </c>
    </row>
    <row r="1688" spans="1:5" ht="45" x14ac:dyDescent="0.25">
      <c r="A1688" s="60">
        <v>84624100</v>
      </c>
      <c r="B1688" s="61" t="s">
        <v>1644</v>
      </c>
      <c r="C1688" s="60" t="s">
        <v>16</v>
      </c>
      <c r="D1688" s="60" t="s">
        <v>17</v>
      </c>
      <c r="E1688" s="60">
        <v>17</v>
      </c>
    </row>
    <row r="1689" spans="1:5" x14ac:dyDescent="0.25">
      <c r="A1689" s="58">
        <v>84624990</v>
      </c>
      <c r="B1689" s="19" t="s">
        <v>1645</v>
      </c>
      <c r="C1689" s="60" t="s">
        <v>17</v>
      </c>
      <c r="D1689" s="60" t="s">
        <v>16</v>
      </c>
      <c r="E1689" s="60">
        <v>17</v>
      </c>
    </row>
    <row r="1690" spans="1:5" x14ac:dyDescent="0.25">
      <c r="A1690" s="58">
        <v>84629190</v>
      </c>
      <c r="B1690" s="19" t="s">
        <v>631</v>
      </c>
      <c r="C1690" s="60" t="s">
        <v>17</v>
      </c>
      <c r="D1690" s="60" t="s">
        <v>16</v>
      </c>
      <c r="E1690" s="60">
        <v>17</v>
      </c>
    </row>
    <row r="1691" spans="1:5" x14ac:dyDescent="0.25">
      <c r="A1691" s="58">
        <v>84629919</v>
      </c>
      <c r="B1691" s="19" t="s">
        <v>1646</v>
      </c>
      <c r="C1691" s="60" t="s">
        <v>17</v>
      </c>
      <c r="D1691" s="60" t="s">
        <v>16</v>
      </c>
      <c r="E1691" s="60">
        <v>17</v>
      </c>
    </row>
    <row r="1692" spans="1:5" x14ac:dyDescent="0.25">
      <c r="A1692" s="58">
        <v>84629990</v>
      </c>
      <c r="B1692" s="19" t="s">
        <v>1647</v>
      </c>
      <c r="C1692" s="60" t="s">
        <v>17</v>
      </c>
      <c r="D1692" s="60" t="s">
        <v>16</v>
      </c>
      <c r="E1692" s="60">
        <v>17</v>
      </c>
    </row>
    <row r="1693" spans="1:5" x14ac:dyDescent="0.25">
      <c r="A1693" s="58">
        <v>84631010</v>
      </c>
      <c r="B1693" s="19" t="s">
        <v>1648</v>
      </c>
      <c r="C1693" s="60" t="s">
        <v>17</v>
      </c>
      <c r="D1693" s="60" t="s">
        <v>16</v>
      </c>
      <c r="E1693" s="60">
        <v>17</v>
      </c>
    </row>
    <row r="1694" spans="1:5" x14ac:dyDescent="0.25">
      <c r="A1694" s="58">
        <v>84631090</v>
      </c>
      <c r="B1694" s="19" t="s">
        <v>631</v>
      </c>
      <c r="C1694" s="60" t="s">
        <v>17</v>
      </c>
      <c r="D1694" s="60" t="s">
        <v>16</v>
      </c>
      <c r="E1694" s="60">
        <v>17</v>
      </c>
    </row>
    <row r="1695" spans="1:5" x14ac:dyDescent="0.25">
      <c r="A1695" s="58">
        <v>84633040</v>
      </c>
      <c r="B1695" s="19" t="s">
        <v>1649</v>
      </c>
      <c r="C1695" s="60" t="s">
        <v>17</v>
      </c>
      <c r="D1695" s="60" t="s">
        <v>16</v>
      </c>
      <c r="E1695" s="60">
        <v>17</v>
      </c>
    </row>
    <row r="1696" spans="1:5" x14ac:dyDescent="0.25">
      <c r="A1696" s="58">
        <v>84639090</v>
      </c>
      <c r="B1696" s="19" t="s">
        <v>631</v>
      </c>
      <c r="C1696" s="60" t="s">
        <v>17</v>
      </c>
      <c r="D1696" s="60" t="s">
        <v>16</v>
      </c>
      <c r="E1696" s="60">
        <v>17</v>
      </c>
    </row>
    <row r="1697" spans="1:5" x14ac:dyDescent="0.25">
      <c r="A1697" s="58">
        <v>84641090</v>
      </c>
      <c r="B1697" s="19" t="s">
        <v>1638</v>
      </c>
      <c r="C1697" s="60" t="s">
        <v>17</v>
      </c>
      <c r="D1697" s="60" t="s">
        <v>16</v>
      </c>
      <c r="E1697" s="60">
        <v>17</v>
      </c>
    </row>
    <row r="1698" spans="1:5" x14ac:dyDescent="0.25">
      <c r="A1698" s="58">
        <v>84642000</v>
      </c>
      <c r="B1698" s="19" t="s">
        <v>1650</v>
      </c>
      <c r="C1698" s="60" t="s">
        <v>17</v>
      </c>
      <c r="D1698" s="60" t="s">
        <v>16</v>
      </c>
      <c r="E1698" s="60">
        <v>17</v>
      </c>
    </row>
    <row r="1699" spans="1:5" x14ac:dyDescent="0.25">
      <c r="A1699" s="58">
        <v>84649000</v>
      </c>
      <c r="B1699" s="19" t="s">
        <v>1651</v>
      </c>
      <c r="C1699" s="60" t="s">
        <v>17</v>
      </c>
      <c r="D1699" s="60" t="s">
        <v>16</v>
      </c>
      <c r="E1699" s="60">
        <v>17</v>
      </c>
    </row>
    <row r="1700" spans="1:5" ht="45" x14ac:dyDescent="0.25">
      <c r="A1700" s="58">
        <v>84651000</v>
      </c>
      <c r="B1700" s="19" t="s">
        <v>1652</v>
      </c>
      <c r="C1700" s="60" t="s">
        <v>17</v>
      </c>
      <c r="D1700" s="60" t="s">
        <v>16</v>
      </c>
      <c r="E1700" s="60">
        <v>17</v>
      </c>
    </row>
    <row r="1701" spans="1:5" ht="30" x14ac:dyDescent="0.25">
      <c r="A1701" s="58">
        <v>84659300</v>
      </c>
      <c r="B1701" s="19" t="s">
        <v>1653</v>
      </c>
      <c r="C1701" s="60" t="s">
        <v>17</v>
      </c>
      <c r="D1701" s="60" t="s">
        <v>16</v>
      </c>
      <c r="E1701" s="60">
        <v>17</v>
      </c>
    </row>
    <row r="1702" spans="1:5" x14ac:dyDescent="0.25">
      <c r="A1702" s="58">
        <v>84659990</v>
      </c>
      <c r="B1702" s="19" t="s">
        <v>631</v>
      </c>
      <c r="C1702" s="60" t="s">
        <v>17</v>
      </c>
      <c r="D1702" s="60" t="s">
        <v>16</v>
      </c>
      <c r="E1702" s="60">
        <v>17</v>
      </c>
    </row>
    <row r="1703" spans="1:5" ht="30" x14ac:dyDescent="0.25">
      <c r="A1703" s="58">
        <v>84661010</v>
      </c>
      <c r="B1703" s="19" t="s">
        <v>1654</v>
      </c>
      <c r="C1703" s="60" t="s">
        <v>17</v>
      </c>
      <c r="D1703" s="60" t="s">
        <v>16</v>
      </c>
      <c r="E1703" s="60">
        <v>17</v>
      </c>
    </row>
    <row r="1704" spans="1:5" x14ac:dyDescent="0.25">
      <c r="A1704" s="58">
        <v>84662000</v>
      </c>
      <c r="B1704" s="19" t="s">
        <v>1655</v>
      </c>
      <c r="C1704" s="60" t="s">
        <v>17</v>
      </c>
      <c r="D1704" s="60" t="s">
        <v>16</v>
      </c>
      <c r="E1704" s="60">
        <v>17</v>
      </c>
    </row>
    <row r="1705" spans="1:5" x14ac:dyDescent="0.25">
      <c r="A1705" s="58">
        <v>84663010</v>
      </c>
      <c r="B1705" s="19" t="s">
        <v>1656</v>
      </c>
      <c r="C1705" s="60" t="s">
        <v>17</v>
      </c>
      <c r="D1705" s="60" t="s">
        <v>16</v>
      </c>
      <c r="E1705" s="60">
        <v>17</v>
      </c>
    </row>
    <row r="1706" spans="1:5" x14ac:dyDescent="0.25">
      <c r="A1706" s="58">
        <v>84663020</v>
      </c>
      <c r="B1706" s="19" t="s">
        <v>1657</v>
      </c>
      <c r="C1706" s="60" t="s">
        <v>17</v>
      </c>
      <c r="D1706" s="60" t="s">
        <v>16</v>
      </c>
      <c r="E1706" s="60">
        <v>17</v>
      </c>
    </row>
    <row r="1707" spans="1:5" x14ac:dyDescent="0.25">
      <c r="A1707" s="58">
        <v>84663090</v>
      </c>
      <c r="B1707" s="19" t="s">
        <v>631</v>
      </c>
      <c r="C1707" s="60" t="s">
        <v>17</v>
      </c>
      <c r="D1707" s="60" t="s">
        <v>16</v>
      </c>
      <c r="E1707" s="60">
        <v>17</v>
      </c>
    </row>
    <row r="1708" spans="1:5" ht="30" x14ac:dyDescent="0.25">
      <c r="A1708" s="58">
        <v>84669100</v>
      </c>
      <c r="B1708" s="19" t="s">
        <v>1658</v>
      </c>
      <c r="C1708" s="60" t="s">
        <v>17</v>
      </c>
      <c r="D1708" s="60" t="s">
        <v>16</v>
      </c>
      <c r="E1708" s="60">
        <v>17</v>
      </c>
    </row>
    <row r="1709" spans="1:5" x14ac:dyDescent="0.25">
      <c r="A1709" s="58">
        <v>84669200</v>
      </c>
      <c r="B1709" s="19" t="s">
        <v>1659</v>
      </c>
      <c r="C1709" s="60" t="s">
        <v>17</v>
      </c>
      <c r="D1709" s="60" t="s">
        <v>16</v>
      </c>
      <c r="E1709" s="60">
        <v>17</v>
      </c>
    </row>
    <row r="1710" spans="1:5" ht="30" x14ac:dyDescent="0.25">
      <c r="A1710" s="58">
        <v>84669310</v>
      </c>
      <c r="B1710" s="19" t="s">
        <v>1660</v>
      </c>
      <c r="C1710" s="60" t="s">
        <v>17</v>
      </c>
      <c r="D1710" s="60" t="s">
        <v>16</v>
      </c>
      <c r="E1710" s="60">
        <v>17</v>
      </c>
    </row>
    <row r="1711" spans="1:5" x14ac:dyDescent="0.25">
      <c r="A1711" s="58">
        <v>84669390</v>
      </c>
      <c r="B1711" s="19" t="s">
        <v>1661</v>
      </c>
      <c r="C1711" s="60" t="s">
        <v>17</v>
      </c>
      <c r="D1711" s="60" t="s">
        <v>16</v>
      </c>
      <c r="E1711" s="60">
        <v>17</v>
      </c>
    </row>
    <row r="1712" spans="1:5" x14ac:dyDescent="0.25">
      <c r="A1712" s="58">
        <v>84669400</v>
      </c>
      <c r="B1712" s="19" t="s">
        <v>1662</v>
      </c>
      <c r="C1712" s="60" t="s">
        <v>17</v>
      </c>
      <c r="D1712" s="60" t="s">
        <v>16</v>
      </c>
      <c r="E1712" s="60">
        <v>17</v>
      </c>
    </row>
    <row r="1713" spans="1:5" x14ac:dyDescent="0.25">
      <c r="A1713" s="60">
        <v>84671110</v>
      </c>
      <c r="B1713" s="61" t="s">
        <v>1663</v>
      </c>
      <c r="C1713" s="60" t="s">
        <v>16</v>
      </c>
      <c r="D1713" s="60" t="s">
        <v>16</v>
      </c>
      <c r="E1713" s="60">
        <v>17</v>
      </c>
    </row>
    <row r="1714" spans="1:5" x14ac:dyDescent="0.25">
      <c r="A1714" s="60">
        <v>84671120</v>
      </c>
      <c r="B1714" s="61" t="s">
        <v>1664</v>
      </c>
      <c r="C1714" s="60" t="s">
        <v>16</v>
      </c>
      <c r="D1714" s="60" t="s">
        <v>16</v>
      </c>
      <c r="E1714" s="60">
        <v>17</v>
      </c>
    </row>
    <row r="1715" spans="1:5" x14ac:dyDescent="0.25">
      <c r="A1715" s="58">
        <v>84671190</v>
      </c>
      <c r="B1715" s="19" t="s">
        <v>1665</v>
      </c>
      <c r="C1715" s="60" t="s">
        <v>17</v>
      </c>
      <c r="D1715" s="60" t="s">
        <v>16</v>
      </c>
      <c r="E1715" s="60">
        <v>17</v>
      </c>
    </row>
    <row r="1716" spans="1:5" x14ac:dyDescent="0.25">
      <c r="A1716" s="58">
        <v>84671900</v>
      </c>
      <c r="B1716" s="19" t="s">
        <v>1666</v>
      </c>
      <c r="C1716" s="60" t="s">
        <v>17</v>
      </c>
      <c r="D1716" s="60" t="s">
        <v>16</v>
      </c>
      <c r="E1716" s="60">
        <v>17</v>
      </c>
    </row>
    <row r="1717" spans="1:5" ht="30" x14ac:dyDescent="0.25">
      <c r="A1717" s="58">
        <v>84672900</v>
      </c>
      <c r="B1717" s="19" t="s">
        <v>1667</v>
      </c>
      <c r="C1717" s="60" t="s">
        <v>17</v>
      </c>
      <c r="D1717" s="60" t="s">
        <v>16</v>
      </c>
      <c r="E1717" s="60">
        <v>17</v>
      </c>
    </row>
    <row r="1718" spans="1:5" x14ac:dyDescent="0.25">
      <c r="A1718" s="58">
        <v>84678920</v>
      </c>
      <c r="B1718" s="19" t="s">
        <v>1668</v>
      </c>
      <c r="C1718" s="60" t="s">
        <v>17</v>
      </c>
      <c r="D1718" s="60" t="s">
        <v>16</v>
      </c>
      <c r="E1718" s="60">
        <v>17</v>
      </c>
    </row>
    <row r="1719" spans="1:5" x14ac:dyDescent="0.25">
      <c r="A1719" s="58">
        <v>84678990</v>
      </c>
      <c r="B1719" s="19" t="s">
        <v>631</v>
      </c>
      <c r="C1719" s="60" t="s">
        <v>17</v>
      </c>
      <c r="D1719" s="60" t="s">
        <v>16</v>
      </c>
      <c r="E1719" s="60">
        <v>17</v>
      </c>
    </row>
    <row r="1720" spans="1:5" x14ac:dyDescent="0.25">
      <c r="A1720" s="58">
        <v>84679200</v>
      </c>
      <c r="B1720" s="19" t="s">
        <v>1669</v>
      </c>
      <c r="C1720" s="60" t="s">
        <v>17</v>
      </c>
      <c r="D1720" s="60" t="s">
        <v>16</v>
      </c>
      <c r="E1720" s="60">
        <v>17</v>
      </c>
    </row>
    <row r="1721" spans="1:5" x14ac:dyDescent="0.25">
      <c r="A1721" s="58">
        <v>84679900</v>
      </c>
      <c r="B1721" s="19" t="s">
        <v>1670</v>
      </c>
      <c r="C1721" s="60" t="s">
        <v>17</v>
      </c>
      <c r="D1721" s="60" t="s">
        <v>16</v>
      </c>
      <c r="E1721" s="60">
        <v>17</v>
      </c>
    </row>
    <row r="1722" spans="1:5" x14ac:dyDescent="0.25">
      <c r="A1722" s="58">
        <v>84682010</v>
      </c>
      <c r="B1722" s="19" t="s">
        <v>1671</v>
      </c>
      <c r="C1722" s="60" t="s">
        <v>17</v>
      </c>
      <c r="D1722" s="60" t="s">
        <v>16</v>
      </c>
      <c r="E1722" s="60">
        <v>17</v>
      </c>
    </row>
    <row r="1723" spans="1:5" x14ac:dyDescent="0.25">
      <c r="A1723" s="58">
        <v>84682090</v>
      </c>
      <c r="B1723" s="19" t="s">
        <v>631</v>
      </c>
      <c r="C1723" s="60" t="s">
        <v>17</v>
      </c>
      <c r="D1723" s="60" t="s">
        <v>16</v>
      </c>
      <c r="E1723" s="60">
        <v>17</v>
      </c>
    </row>
    <row r="1724" spans="1:5" ht="30" x14ac:dyDescent="0.25">
      <c r="A1724" s="58">
        <v>84688000</v>
      </c>
      <c r="B1724" s="19" t="s">
        <v>1672</v>
      </c>
      <c r="C1724" s="60" t="s">
        <v>17</v>
      </c>
      <c r="D1724" s="60" t="s">
        <v>16</v>
      </c>
      <c r="E1724" s="60">
        <v>17</v>
      </c>
    </row>
    <row r="1725" spans="1:5" x14ac:dyDescent="0.25">
      <c r="A1725" s="58">
        <v>84689000</v>
      </c>
      <c r="B1725" s="19" t="s">
        <v>1673</v>
      </c>
      <c r="C1725" s="60" t="s">
        <v>17</v>
      </c>
      <c r="D1725" s="60" t="s">
        <v>16</v>
      </c>
      <c r="E1725" s="60">
        <v>17</v>
      </c>
    </row>
    <row r="1726" spans="1:5" x14ac:dyDescent="0.25">
      <c r="A1726" s="58">
        <v>84729010</v>
      </c>
      <c r="B1726" s="19" t="s">
        <v>1674</v>
      </c>
      <c r="C1726" s="60" t="s">
        <v>17</v>
      </c>
      <c r="D1726" s="60" t="s">
        <v>16</v>
      </c>
      <c r="E1726" s="60">
        <v>21</v>
      </c>
    </row>
    <row r="1727" spans="1:5" x14ac:dyDescent="0.25">
      <c r="A1727" s="58">
        <v>84729030</v>
      </c>
      <c r="B1727" s="19" t="s">
        <v>1675</v>
      </c>
      <c r="C1727" s="60" t="s">
        <v>17</v>
      </c>
      <c r="D1727" s="60" t="s">
        <v>16</v>
      </c>
      <c r="E1727" s="60">
        <v>21</v>
      </c>
    </row>
    <row r="1728" spans="1:5" ht="45" x14ac:dyDescent="0.25">
      <c r="A1728" s="58">
        <v>84729040</v>
      </c>
      <c r="B1728" s="19" t="s">
        <v>1676</v>
      </c>
      <c r="C1728" s="60" t="s">
        <v>17</v>
      </c>
      <c r="D1728" s="60" t="s">
        <v>16</v>
      </c>
      <c r="E1728" s="60">
        <v>21</v>
      </c>
    </row>
    <row r="1729" spans="1:5" ht="30" x14ac:dyDescent="0.25">
      <c r="A1729" s="58">
        <v>84741090</v>
      </c>
      <c r="B1729" s="19" t="s">
        <v>1677</v>
      </c>
      <c r="C1729" s="60" t="s">
        <v>17</v>
      </c>
      <c r="D1729" s="60" t="s">
        <v>16</v>
      </c>
      <c r="E1729" s="60">
        <v>20</v>
      </c>
    </row>
    <row r="1730" spans="1:5" ht="30" x14ac:dyDescent="0.25">
      <c r="A1730" s="58">
        <v>84742010</v>
      </c>
      <c r="B1730" s="19" t="s">
        <v>1678</v>
      </c>
      <c r="C1730" s="60" t="s">
        <v>17</v>
      </c>
      <c r="D1730" s="60" t="s">
        <v>16</v>
      </c>
      <c r="E1730" s="60">
        <v>20</v>
      </c>
    </row>
    <row r="1731" spans="1:5" x14ac:dyDescent="0.25">
      <c r="A1731" s="58">
        <v>84742090</v>
      </c>
      <c r="B1731" s="19" t="s">
        <v>1679</v>
      </c>
      <c r="C1731" s="60" t="s">
        <v>17</v>
      </c>
      <c r="D1731" s="60" t="s">
        <v>16</v>
      </c>
      <c r="E1731" s="60">
        <v>20</v>
      </c>
    </row>
    <row r="1732" spans="1:5" x14ac:dyDescent="0.25">
      <c r="A1732" s="58">
        <v>84743110</v>
      </c>
      <c r="B1732" s="19" t="s">
        <v>1680</v>
      </c>
      <c r="C1732" s="60" t="s">
        <v>17</v>
      </c>
      <c r="D1732" s="60" t="s">
        <v>16</v>
      </c>
      <c r="E1732" s="60">
        <v>20</v>
      </c>
    </row>
    <row r="1733" spans="1:5" ht="30" x14ac:dyDescent="0.25">
      <c r="A1733" s="58">
        <v>84743200</v>
      </c>
      <c r="B1733" s="19" t="s">
        <v>1681</v>
      </c>
      <c r="C1733" s="60" t="s">
        <v>17</v>
      </c>
      <c r="D1733" s="60" t="s">
        <v>16</v>
      </c>
      <c r="E1733" s="60">
        <v>20</v>
      </c>
    </row>
    <row r="1734" spans="1:5" x14ac:dyDescent="0.25">
      <c r="A1734" s="58">
        <v>84743900</v>
      </c>
      <c r="B1734" s="19" t="s">
        <v>1682</v>
      </c>
      <c r="C1734" s="60" t="s">
        <v>17</v>
      </c>
      <c r="D1734" s="60" t="s">
        <v>16</v>
      </c>
      <c r="E1734" s="60">
        <v>20</v>
      </c>
    </row>
    <row r="1735" spans="1:5" x14ac:dyDescent="0.25">
      <c r="A1735" s="58">
        <v>84748010</v>
      </c>
      <c r="B1735" s="19" t="s">
        <v>1683</v>
      </c>
      <c r="C1735" s="60" t="s">
        <v>17</v>
      </c>
      <c r="D1735" s="60" t="s">
        <v>16</v>
      </c>
      <c r="E1735" s="60">
        <v>20</v>
      </c>
    </row>
    <row r="1736" spans="1:5" ht="30" x14ac:dyDescent="0.25">
      <c r="A1736" s="58">
        <v>84748030</v>
      </c>
      <c r="B1736" s="19" t="s">
        <v>1684</v>
      </c>
      <c r="C1736" s="60" t="s">
        <v>17</v>
      </c>
      <c r="D1736" s="60" t="s">
        <v>16</v>
      </c>
      <c r="E1736" s="60">
        <v>20</v>
      </c>
    </row>
    <row r="1737" spans="1:5" ht="30" x14ac:dyDescent="0.25">
      <c r="A1737" s="58">
        <v>84748090</v>
      </c>
      <c r="B1737" s="19" t="s">
        <v>1685</v>
      </c>
      <c r="C1737" s="60" t="s">
        <v>17</v>
      </c>
      <c r="D1737" s="60" t="s">
        <v>16</v>
      </c>
      <c r="E1737" s="60">
        <v>20</v>
      </c>
    </row>
    <row r="1738" spans="1:5" x14ac:dyDescent="0.25">
      <c r="A1738" s="58">
        <v>84749000</v>
      </c>
      <c r="B1738" s="19" t="s">
        <v>1686</v>
      </c>
      <c r="C1738" s="60" t="s">
        <v>17</v>
      </c>
      <c r="D1738" s="60" t="s">
        <v>16</v>
      </c>
      <c r="E1738" s="60">
        <v>20</v>
      </c>
    </row>
    <row r="1739" spans="1:5" ht="30" x14ac:dyDescent="0.25">
      <c r="A1739" s="58">
        <v>84752900</v>
      </c>
      <c r="B1739" s="19" t="s">
        <v>1687</v>
      </c>
      <c r="C1739" s="60" t="s">
        <v>17</v>
      </c>
      <c r="D1739" s="60" t="s">
        <v>16</v>
      </c>
      <c r="E1739" s="60">
        <v>21</v>
      </c>
    </row>
    <row r="1740" spans="1:5" x14ac:dyDescent="0.25">
      <c r="A1740" s="58">
        <v>84759000</v>
      </c>
      <c r="B1740" s="19" t="s">
        <v>1688</v>
      </c>
      <c r="C1740" s="60" t="s">
        <v>17</v>
      </c>
      <c r="D1740" s="60" t="s">
        <v>16</v>
      </c>
      <c r="E1740" s="60">
        <v>21</v>
      </c>
    </row>
    <row r="1741" spans="1:5" ht="30" x14ac:dyDescent="0.25">
      <c r="A1741" s="58">
        <v>84762900</v>
      </c>
      <c r="B1741" s="19" t="s">
        <v>1689</v>
      </c>
      <c r="C1741" s="60" t="s">
        <v>17</v>
      </c>
      <c r="D1741" s="60" t="s">
        <v>16</v>
      </c>
      <c r="E1741" s="60">
        <v>16</v>
      </c>
    </row>
    <row r="1742" spans="1:5" x14ac:dyDescent="0.25">
      <c r="A1742" s="58">
        <v>84771000</v>
      </c>
      <c r="B1742" s="19" t="s">
        <v>1690</v>
      </c>
      <c r="C1742" s="60" t="s">
        <v>17</v>
      </c>
      <c r="D1742" s="60" t="s">
        <v>16</v>
      </c>
      <c r="E1742" s="60">
        <v>21</v>
      </c>
    </row>
    <row r="1743" spans="1:5" x14ac:dyDescent="0.25">
      <c r="A1743" s="58">
        <v>84772000</v>
      </c>
      <c r="B1743" s="19" t="s">
        <v>1691</v>
      </c>
      <c r="C1743" s="60" t="s">
        <v>17</v>
      </c>
      <c r="D1743" s="60" t="s">
        <v>16</v>
      </c>
      <c r="E1743" s="60">
        <v>21</v>
      </c>
    </row>
    <row r="1744" spans="1:5" x14ac:dyDescent="0.25">
      <c r="A1744" s="58">
        <v>84773000</v>
      </c>
      <c r="B1744" s="19" t="s">
        <v>1692</v>
      </c>
      <c r="C1744" s="60" t="s">
        <v>17</v>
      </c>
      <c r="D1744" s="60" t="s">
        <v>16</v>
      </c>
      <c r="E1744" s="60">
        <v>21</v>
      </c>
    </row>
    <row r="1745" spans="1:5" ht="30" x14ac:dyDescent="0.25">
      <c r="A1745" s="58">
        <v>84774000</v>
      </c>
      <c r="B1745" s="19" t="s">
        <v>1693</v>
      </c>
      <c r="C1745" s="60" t="s">
        <v>17</v>
      </c>
      <c r="D1745" s="60" t="s">
        <v>16</v>
      </c>
      <c r="E1745" s="60">
        <v>21</v>
      </c>
    </row>
    <row r="1746" spans="1:5" ht="45" x14ac:dyDescent="0.25">
      <c r="A1746" s="58">
        <v>84775100</v>
      </c>
      <c r="B1746" s="19" t="s">
        <v>1694</v>
      </c>
      <c r="C1746" s="60" t="s">
        <v>17</v>
      </c>
      <c r="D1746" s="60" t="s">
        <v>16</v>
      </c>
      <c r="E1746" s="60">
        <v>21</v>
      </c>
    </row>
    <row r="1747" spans="1:5" ht="30" x14ac:dyDescent="0.25">
      <c r="A1747" s="58">
        <v>84775900</v>
      </c>
      <c r="B1747" s="19" t="s">
        <v>1695</v>
      </c>
      <c r="C1747" s="60" t="s">
        <v>17</v>
      </c>
      <c r="D1747" s="60" t="s">
        <v>16</v>
      </c>
      <c r="E1747" s="60">
        <v>21</v>
      </c>
    </row>
    <row r="1748" spans="1:5" x14ac:dyDescent="0.25">
      <c r="A1748" s="58">
        <v>84778010</v>
      </c>
      <c r="B1748" s="19" t="s">
        <v>1696</v>
      </c>
      <c r="C1748" s="60" t="s">
        <v>17</v>
      </c>
      <c r="D1748" s="60" t="s">
        <v>16</v>
      </c>
      <c r="E1748" s="60">
        <v>21</v>
      </c>
    </row>
    <row r="1749" spans="1:5" x14ac:dyDescent="0.25">
      <c r="A1749" s="58">
        <v>84778090</v>
      </c>
      <c r="B1749" s="19" t="s">
        <v>1697</v>
      </c>
      <c r="C1749" s="60" t="s">
        <v>17</v>
      </c>
      <c r="D1749" s="60" t="s">
        <v>16</v>
      </c>
      <c r="E1749" s="60">
        <v>21</v>
      </c>
    </row>
    <row r="1750" spans="1:5" x14ac:dyDescent="0.25">
      <c r="A1750" s="58">
        <v>84779000</v>
      </c>
      <c r="B1750" s="19" t="s">
        <v>1698</v>
      </c>
      <c r="C1750" s="60" t="s">
        <v>17</v>
      </c>
      <c r="D1750" s="60" t="s">
        <v>16</v>
      </c>
      <c r="E1750" s="60">
        <v>21</v>
      </c>
    </row>
    <row r="1751" spans="1:5" ht="30" x14ac:dyDescent="0.25">
      <c r="A1751" s="58">
        <v>84781020</v>
      </c>
      <c r="B1751" s="19" t="s">
        <v>1699</v>
      </c>
      <c r="C1751" s="60" t="s">
        <v>17</v>
      </c>
      <c r="D1751" s="60" t="s">
        <v>16</v>
      </c>
      <c r="E1751" s="60">
        <v>21</v>
      </c>
    </row>
    <row r="1752" spans="1:5" x14ac:dyDescent="0.25">
      <c r="A1752" s="58">
        <v>84781090</v>
      </c>
      <c r="B1752" s="19" t="s">
        <v>631</v>
      </c>
      <c r="C1752" s="60" t="s">
        <v>17</v>
      </c>
      <c r="D1752" s="60" t="s">
        <v>16</v>
      </c>
      <c r="E1752" s="60">
        <v>21</v>
      </c>
    </row>
    <row r="1753" spans="1:5" x14ac:dyDescent="0.25">
      <c r="A1753" s="58">
        <v>84789000</v>
      </c>
      <c r="B1753" s="19" t="s">
        <v>1700</v>
      </c>
      <c r="C1753" s="60" t="s">
        <v>17</v>
      </c>
      <c r="D1753" s="60" t="s">
        <v>16</v>
      </c>
      <c r="E1753" s="60">
        <v>21</v>
      </c>
    </row>
    <row r="1754" spans="1:5" x14ac:dyDescent="0.25">
      <c r="A1754" s="58">
        <v>84791000</v>
      </c>
      <c r="B1754" s="19" t="s">
        <v>1701</v>
      </c>
      <c r="C1754" s="60" t="s">
        <v>17</v>
      </c>
      <c r="D1754" s="60" t="s">
        <v>16</v>
      </c>
      <c r="E1754" s="60">
        <v>20</v>
      </c>
    </row>
    <row r="1755" spans="1:5" ht="30" x14ac:dyDescent="0.25">
      <c r="A1755" s="58">
        <v>84792010</v>
      </c>
      <c r="B1755" s="19" t="s">
        <v>1702</v>
      </c>
      <c r="C1755" s="60" t="s">
        <v>17</v>
      </c>
      <c r="D1755" s="60" t="s">
        <v>16</v>
      </c>
      <c r="E1755" s="60">
        <v>21</v>
      </c>
    </row>
    <row r="1756" spans="1:5" ht="45" x14ac:dyDescent="0.25">
      <c r="A1756" s="58">
        <v>84792090</v>
      </c>
      <c r="B1756" s="19" t="s">
        <v>1703</v>
      </c>
      <c r="C1756" s="60" t="s">
        <v>17</v>
      </c>
      <c r="D1756" s="60" t="s">
        <v>16</v>
      </c>
      <c r="E1756" s="60">
        <v>21</v>
      </c>
    </row>
    <row r="1757" spans="1:5" ht="45" x14ac:dyDescent="0.25">
      <c r="A1757" s="58">
        <v>84793000</v>
      </c>
      <c r="B1757" s="19" t="s">
        <v>1704</v>
      </c>
      <c r="C1757" s="60" t="s">
        <v>17</v>
      </c>
      <c r="D1757" s="60" t="s">
        <v>16</v>
      </c>
      <c r="E1757" s="60">
        <v>17</v>
      </c>
    </row>
    <row r="1758" spans="1:5" x14ac:dyDescent="0.25">
      <c r="A1758" s="58">
        <v>84794000</v>
      </c>
      <c r="B1758" s="19" t="s">
        <v>1705</v>
      </c>
      <c r="C1758" s="60" t="s">
        <v>17</v>
      </c>
      <c r="D1758" s="60" t="s">
        <v>16</v>
      </c>
      <c r="E1758" s="60">
        <v>21</v>
      </c>
    </row>
    <row r="1759" spans="1:5" x14ac:dyDescent="0.25">
      <c r="A1759" s="58">
        <v>84796000</v>
      </c>
      <c r="B1759" s="19" t="s">
        <v>1706</v>
      </c>
      <c r="C1759" s="60" t="s">
        <v>17</v>
      </c>
      <c r="D1759" s="60" t="s">
        <v>16</v>
      </c>
      <c r="E1759" s="60">
        <v>21</v>
      </c>
    </row>
    <row r="1760" spans="1:5" ht="30" x14ac:dyDescent="0.25">
      <c r="A1760" s="58">
        <v>84798100</v>
      </c>
      <c r="B1760" s="19" t="s">
        <v>1707</v>
      </c>
      <c r="C1760" s="60" t="s">
        <v>17</v>
      </c>
      <c r="D1760" s="60" t="s">
        <v>16</v>
      </c>
      <c r="E1760" s="60">
        <v>21</v>
      </c>
    </row>
    <row r="1761" spans="1:5" ht="45" x14ac:dyDescent="0.25">
      <c r="A1761" s="58">
        <v>84798200</v>
      </c>
      <c r="B1761" s="19" t="s">
        <v>1708</v>
      </c>
      <c r="C1761" s="60" t="s">
        <v>17</v>
      </c>
      <c r="D1761" s="60" t="s">
        <v>16</v>
      </c>
      <c r="E1761" s="60">
        <v>21</v>
      </c>
    </row>
    <row r="1762" spans="1:5" x14ac:dyDescent="0.25">
      <c r="A1762" s="58">
        <v>84798910</v>
      </c>
      <c r="B1762" s="19" t="s">
        <v>1709</v>
      </c>
      <c r="C1762" s="60" t="s">
        <v>17</v>
      </c>
      <c r="D1762" s="60" t="s">
        <v>16</v>
      </c>
      <c r="E1762" s="60">
        <v>21</v>
      </c>
    </row>
    <row r="1763" spans="1:5" ht="30" x14ac:dyDescent="0.25">
      <c r="A1763" s="58">
        <v>84798920</v>
      </c>
      <c r="B1763" s="19" t="s">
        <v>1710</v>
      </c>
      <c r="C1763" s="60" t="s">
        <v>17</v>
      </c>
      <c r="D1763" s="60" t="s">
        <v>16</v>
      </c>
      <c r="E1763" s="60">
        <v>21</v>
      </c>
    </row>
    <row r="1764" spans="1:5" ht="30" x14ac:dyDescent="0.25">
      <c r="A1764" s="60">
        <v>84798970</v>
      </c>
      <c r="B1764" s="61" t="s">
        <v>1711</v>
      </c>
      <c r="C1764" s="60" t="s">
        <v>16</v>
      </c>
      <c r="D1764" s="60" t="s">
        <v>16</v>
      </c>
      <c r="E1764" s="60">
        <v>21</v>
      </c>
    </row>
    <row r="1765" spans="1:5" x14ac:dyDescent="0.25">
      <c r="A1765" s="58">
        <v>84798992</v>
      </c>
      <c r="B1765" s="19" t="s">
        <v>1712</v>
      </c>
      <c r="C1765" s="60" t="s">
        <v>17</v>
      </c>
      <c r="D1765" s="60" t="s">
        <v>16</v>
      </c>
      <c r="E1765" s="60">
        <v>21</v>
      </c>
    </row>
    <row r="1766" spans="1:5" x14ac:dyDescent="0.25">
      <c r="A1766" s="58">
        <v>84798999</v>
      </c>
      <c r="B1766" s="19" t="s">
        <v>788</v>
      </c>
      <c r="C1766" s="60" t="s">
        <v>17</v>
      </c>
      <c r="D1766" s="60" t="s">
        <v>16</v>
      </c>
      <c r="E1766" s="60">
        <v>21</v>
      </c>
    </row>
    <row r="1767" spans="1:5" ht="30" x14ac:dyDescent="0.25">
      <c r="A1767" s="58">
        <v>84799010</v>
      </c>
      <c r="B1767" s="19" t="s">
        <v>1713</v>
      </c>
      <c r="C1767" s="60" t="s">
        <v>17</v>
      </c>
      <c r="D1767" s="60" t="s">
        <v>16</v>
      </c>
      <c r="E1767" s="60">
        <v>21</v>
      </c>
    </row>
    <row r="1768" spans="1:5" ht="30" x14ac:dyDescent="0.25">
      <c r="A1768" s="58">
        <v>84799020</v>
      </c>
      <c r="B1768" s="19" t="s">
        <v>1714</v>
      </c>
      <c r="C1768" s="60" t="s">
        <v>17</v>
      </c>
      <c r="D1768" s="60" t="s">
        <v>16</v>
      </c>
      <c r="E1768" s="60">
        <v>21</v>
      </c>
    </row>
    <row r="1769" spans="1:5" ht="30" x14ac:dyDescent="0.25">
      <c r="A1769" s="58">
        <v>84799040</v>
      </c>
      <c r="B1769" s="19" t="s">
        <v>1715</v>
      </c>
      <c r="C1769" s="60" t="s">
        <v>17</v>
      </c>
      <c r="D1769" s="60" t="s">
        <v>16</v>
      </c>
      <c r="E1769" s="60">
        <v>21</v>
      </c>
    </row>
    <row r="1770" spans="1:5" ht="30" x14ac:dyDescent="0.25">
      <c r="A1770" s="58">
        <v>84799090</v>
      </c>
      <c r="B1770" s="19" t="s">
        <v>1716</v>
      </c>
      <c r="C1770" s="60" t="s">
        <v>17</v>
      </c>
      <c r="D1770" s="60" t="s">
        <v>16</v>
      </c>
      <c r="E1770" s="60">
        <v>21</v>
      </c>
    </row>
    <row r="1771" spans="1:5" x14ac:dyDescent="0.25">
      <c r="A1771" s="58">
        <v>84801000</v>
      </c>
      <c r="B1771" s="19" t="s">
        <v>1717</v>
      </c>
      <c r="C1771" s="60" t="s">
        <v>17</v>
      </c>
      <c r="D1771" s="60" t="s">
        <v>16</v>
      </c>
      <c r="E1771" s="60">
        <v>21</v>
      </c>
    </row>
    <row r="1772" spans="1:5" x14ac:dyDescent="0.25">
      <c r="A1772" s="58">
        <v>84802000</v>
      </c>
      <c r="B1772" s="19" t="s">
        <v>1718</v>
      </c>
      <c r="C1772" s="60" t="s">
        <v>17</v>
      </c>
      <c r="D1772" s="60" t="s">
        <v>16</v>
      </c>
      <c r="E1772" s="60">
        <v>21</v>
      </c>
    </row>
    <row r="1773" spans="1:5" x14ac:dyDescent="0.25">
      <c r="A1773" s="58">
        <v>84803000</v>
      </c>
      <c r="B1773" s="19" t="s">
        <v>1719</v>
      </c>
      <c r="C1773" s="60" t="s">
        <v>17</v>
      </c>
      <c r="D1773" s="60" t="s">
        <v>16</v>
      </c>
      <c r="E1773" s="60">
        <v>21</v>
      </c>
    </row>
    <row r="1774" spans="1:5" x14ac:dyDescent="0.25">
      <c r="A1774" s="58">
        <v>84804900</v>
      </c>
      <c r="B1774" s="19" t="s">
        <v>1720</v>
      </c>
      <c r="C1774" s="60" t="s">
        <v>17</v>
      </c>
      <c r="D1774" s="60" t="s">
        <v>16</v>
      </c>
      <c r="E1774" s="60">
        <v>21</v>
      </c>
    </row>
    <row r="1775" spans="1:5" x14ac:dyDescent="0.25">
      <c r="A1775" s="58">
        <v>84806000</v>
      </c>
      <c r="B1775" s="19" t="s">
        <v>1721</v>
      </c>
      <c r="C1775" s="60" t="s">
        <v>17</v>
      </c>
      <c r="D1775" s="60" t="s">
        <v>16</v>
      </c>
      <c r="E1775" s="60">
        <v>21</v>
      </c>
    </row>
    <row r="1776" spans="1:5" ht="30" x14ac:dyDescent="0.25">
      <c r="A1776" s="58">
        <v>84807100</v>
      </c>
      <c r="B1776" s="19" t="s">
        <v>1722</v>
      </c>
      <c r="C1776" s="60" t="s">
        <v>17</v>
      </c>
      <c r="D1776" s="60" t="s">
        <v>16</v>
      </c>
      <c r="E1776" s="60">
        <v>21</v>
      </c>
    </row>
    <row r="1777" spans="1:5" x14ac:dyDescent="0.25">
      <c r="A1777" s="58">
        <v>84807900</v>
      </c>
      <c r="B1777" s="19" t="s">
        <v>1723</v>
      </c>
      <c r="C1777" s="60" t="s">
        <v>17</v>
      </c>
      <c r="D1777" s="60" t="s">
        <v>16</v>
      </c>
      <c r="E1777" s="60">
        <v>21</v>
      </c>
    </row>
    <row r="1778" spans="1:5" x14ac:dyDescent="0.25">
      <c r="A1778" s="58">
        <v>84811000</v>
      </c>
      <c r="B1778" s="19" t="s">
        <v>1724</v>
      </c>
      <c r="C1778" s="60" t="s">
        <v>17</v>
      </c>
      <c r="D1778" s="60" t="s">
        <v>16</v>
      </c>
      <c r="E1778" s="60">
        <v>4</v>
      </c>
    </row>
    <row r="1779" spans="1:5" ht="30" x14ac:dyDescent="0.25">
      <c r="A1779" s="58">
        <v>84812000</v>
      </c>
      <c r="B1779" s="19" t="s">
        <v>1725</v>
      </c>
      <c r="C1779" s="60" t="s">
        <v>17</v>
      </c>
      <c r="D1779" s="60" t="s">
        <v>16</v>
      </c>
      <c r="E1779" s="60">
        <v>4</v>
      </c>
    </row>
    <row r="1780" spans="1:5" x14ac:dyDescent="0.25">
      <c r="A1780" s="58">
        <v>84813000</v>
      </c>
      <c r="B1780" s="19" t="s">
        <v>1726</v>
      </c>
      <c r="C1780" s="60" t="s">
        <v>17</v>
      </c>
      <c r="D1780" s="60" t="s">
        <v>16</v>
      </c>
      <c r="E1780" s="60">
        <v>4</v>
      </c>
    </row>
    <row r="1781" spans="1:5" x14ac:dyDescent="0.25">
      <c r="A1781" s="58">
        <v>84814000</v>
      </c>
      <c r="B1781" s="19" t="s">
        <v>1727</v>
      </c>
      <c r="C1781" s="60" t="s">
        <v>17</v>
      </c>
      <c r="D1781" s="60" t="s">
        <v>16</v>
      </c>
      <c r="E1781" s="60">
        <v>4</v>
      </c>
    </row>
    <row r="1782" spans="1:5" x14ac:dyDescent="0.25">
      <c r="A1782" s="58">
        <v>84818010</v>
      </c>
      <c r="B1782" s="19" t="s">
        <v>1728</v>
      </c>
      <c r="C1782" s="60" t="s">
        <v>17</v>
      </c>
      <c r="D1782" s="60" t="s">
        <v>16</v>
      </c>
      <c r="E1782" s="60">
        <v>4</v>
      </c>
    </row>
    <row r="1783" spans="1:5" x14ac:dyDescent="0.25">
      <c r="A1783" s="58">
        <v>84818020</v>
      </c>
      <c r="B1783" s="19" t="s">
        <v>1729</v>
      </c>
      <c r="C1783" s="60" t="s">
        <v>17</v>
      </c>
      <c r="D1783" s="60" t="s">
        <v>16</v>
      </c>
      <c r="E1783" s="60">
        <v>4</v>
      </c>
    </row>
    <row r="1784" spans="1:5" ht="30" x14ac:dyDescent="0.25">
      <c r="A1784" s="58">
        <v>84818030</v>
      </c>
      <c r="B1784" s="19" t="s">
        <v>1730</v>
      </c>
      <c r="C1784" s="60" t="s">
        <v>17</v>
      </c>
      <c r="D1784" s="60" t="s">
        <v>16</v>
      </c>
      <c r="E1784" s="60">
        <v>4</v>
      </c>
    </row>
    <row r="1785" spans="1:5" x14ac:dyDescent="0.25">
      <c r="A1785" s="58">
        <v>84818041</v>
      </c>
      <c r="B1785" s="19" t="s">
        <v>1731</v>
      </c>
      <c r="C1785" s="60" t="s">
        <v>17</v>
      </c>
      <c r="D1785" s="60" t="s">
        <v>16</v>
      </c>
      <c r="E1785" s="60">
        <v>4</v>
      </c>
    </row>
    <row r="1786" spans="1:5" x14ac:dyDescent="0.25">
      <c r="A1786" s="58">
        <v>84818049</v>
      </c>
      <c r="B1786" s="19" t="s">
        <v>1732</v>
      </c>
      <c r="C1786" s="60" t="s">
        <v>17</v>
      </c>
      <c r="D1786" s="60" t="s">
        <v>16</v>
      </c>
      <c r="E1786" s="60">
        <v>4</v>
      </c>
    </row>
    <row r="1787" spans="1:5" x14ac:dyDescent="0.25">
      <c r="A1787" s="58">
        <v>84818050</v>
      </c>
      <c r="B1787" s="19" t="s">
        <v>1733</v>
      </c>
      <c r="C1787" s="60" t="s">
        <v>17</v>
      </c>
      <c r="D1787" s="60" t="s">
        <v>16</v>
      </c>
      <c r="E1787" s="60">
        <v>4</v>
      </c>
    </row>
    <row r="1788" spans="1:5" x14ac:dyDescent="0.25">
      <c r="A1788" s="58">
        <v>84818090</v>
      </c>
      <c r="B1788" s="19" t="s">
        <v>631</v>
      </c>
      <c r="C1788" s="60" t="s">
        <v>17</v>
      </c>
      <c r="D1788" s="60" t="s">
        <v>16</v>
      </c>
      <c r="E1788" s="60">
        <v>4</v>
      </c>
    </row>
    <row r="1789" spans="1:5" x14ac:dyDescent="0.25">
      <c r="A1789" s="58">
        <v>84819010</v>
      </c>
      <c r="B1789" s="19" t="s">
        <v>1734</v>
      </c>
      <c r="C1789" s="60" t="s">
        <v>17</v>
      </c>
      <c r="D1789" s="60" t="s">
        <v>16</v>
      </c>
      <c r="E1789" s="60">
        <v>4</v>
      </c>
    </row>
    <row r="1790" spans="1:5" x14ac:dyDescent="0.25">
      <c r="A1790" s="58">
        <v>84819090</v>
      </c>
      <c r="B1790" s="19" t="s">
        <v>1735</v>
      </c>
      <c r="C1790" s="60" t="s">
        <v>17</v>
      </c>
      <c r="D1790" s="60" t="s">
        <v>16</v>
      </c>
      <c r="E1790" s="60">
        <v>4</v>
      </c>
    </row>
    <row r="1791" spans="1:5" ht="30" x14ac:dyDescent="0.25">
      <c r="A1791" s="58">
        <v>84821011</v>
      </c>
      <c r="B1791" s="19" t="s">
        <v>1736</v>
      </c>
      <c r="C1791" s="60" t="s">
        <v>17</v>
      </c>
      <c r="D1791" s="60" t="s">
        <v>16</v>
      </c>
      <c r="E1791" s="60">
        <v>15</v>
      </c>
    </row>
    <row r="1792" spans="1:5" ht="45" x14ac:dyDescent="0.25">
      <c r="A1792" s="58">
        <v>84821012</v>
      </c>
      <c r="B1792" s="19" t="s">
        <v>1737</v>
      </c>
      <c r="C1792" s="60" t="s">
        <v>17</v>
      </c>
      <c r="D1792" s="60" t="s">
        <v>16</v>
      </c>
      <c r="E1792" s="60">
        <v>15</v>
      </c>
    </row>
    <row r="1793" spans="1:5" x14ac:dyDescent="0.25">
      <c r="A1793" s="58">
        <v>84821013</v>
      </c>
      <c r="B1793" s="61" t="s">
        <v>1738</v>
      </c>
      <c r="C1793" s="60" t="s">
        <v>17</v>
      </c>
      <c r="D1793" s="60" t="s">
        <v>16</v>
      </c>
      <c r="E1793" s="60">
        <v>15</v>
      </c>
    </row>
    <row r="1794" spans="1:5" ht="45" x14ac:dyDescent="0.25">
      <c r="A1794" s="58">
        <v>84821020</v>
      </c>
      <c r="B1794" s="19" t="s">
        <v>1739</v>
      </c>
      <c r="C1794" s="60" t="s">
        <v>17</v>
      </c>
      <c r="D1794" s="60" t="s">
        <v>16</v>
      </c>
      <c r="E1794" s="60">
        <v>15</v>
      </c>
    </row>
    <row r="1795" spans="1:5" ht="45" x14ac:dyDescent="0.25">
      <c r="A1795" s="58">
        <v>84821030</v>
      </c>
      <c r="B1795" s="19" t="s">
        <v>1740</v>
      </c>
      <c r="C1795" s="60" t="s">
        <v>17</v>
      </c>
      <c r="D1795" s="60" t="s">
        <v>16</v>
      </c>
      <c r="E1795" s="60">
        <v>15</v>
      </c>
    </row>
    <row r="1796" spans="1:5" ht="45" x14ac:dyDescent="0.25">
      <c r="A1796" s="58">
        <v>84821040</v>
      </c>
      <c r="B1796" s="19" t="s">
        <v>1741</v>
      </c>
      <c r="C1796" s="60" t="s">
        <v>17</v>
      </c>
      <c r="D1796" s="60" t="s">
        <v>16</v>
      </c>
      <c r="E1796" s="60">
        <v>15</v>
      </c>
    </row>
    <row r="1797" spans="1:5" ht="30" x14ac:dyDescent="0.25">
      <c r="A1797" s="58">
        <v>84821053</v>
      </c>
      <c r="B1797" s="19" t="s">
        <v>1742</v>
      </c>
      <c r="C1797" s="60" t="s">
        <v>17</v>
      </c>
      <c r="D1797" s="60" t="s">
        <v>16</v>
      </c>
      <c r="E1797" s="60">
        <v>15</v>
      </c>
    </row>
    <row r="1798" spans="1:5" x14ac:dyDescent="0.25">
      <c r="A1798" s="58">
        <v>84821090</v>
      </c>
      <c r="B1798" s="19" t="s">
        <v>1743</v>
      </c>
      <c r="C1798" s="60" t="s">
        <v>17</v>
      </c>
      <c r="D1798" s="60" t="s">
        <v>16</v>
      </c>
      <c r="E1798" s="60">
        <v>15</v>
      </c>
    </row>
    <row r="1799" spans="1:5" ht="30" x14ac:dyDescent="0.25">
      <c r="A1799" s="58">
        <v>84822011</v>
      </c>
      <c r="B1799" s="19" t="s">
        <v>1744</v>
      </c>
      <c r="C1799" s="60" t="s">
        <v>17</v>
      </c>
      <c r="D1799" s="60" t="s">
        <v>16</v>
      </c>
      <c r="E1799" s="60">
        <v>15</v>
      </c>
    </row>
    <row r="1800" spans="1:5" ht="45" x14ac:dyDescent="0.25">
      <c r="A1800" s="58">
        <v>84822012</v>
      </c>
      <c r="B1800" s="19" t="s">
        <v>1745</v>
      </c>
      <c r="C1800" s="60" t="s">
        <v>17</v>
      </c>
      <c r="D1800" s="60" t="s">
        <v>16</v>
      </c>
      <c r="E1800" s="60">
        <v>15</v>
      </c>
    </row>
    <row r="1801" spans="1:5" ht="30" x14ac:dyDescent="0.25">
      <c r="A1801" s="58">
        <v>84822013</v>
      </c>
      <c r="B1801" s="19" t="s">
        <v>1746</v>
      </c>
      <c r="C1801" s="60" t="s">
        <v>17</v>
      </c>
      <c r="D1801" s="60" t="s">
        <v>16</v>
      </c>
      <c r="E1801" s="60">
        <v>15</v>
      </c>
    </row>
    <row r="1802" spans="1:5" x14ac:dyDescent="0.25">
      <c r="A1802" s="58">
        <v>84822090</v>
      </c>
      <c r="B1802" s="19" t="s">
        <v>1747</v>
      </c>
      <c r="C1802" s="60" t="s">
        <v>17</v>
      </c>
      <c r="D1802" s="60" t="s">
        <v>16</v>
      </c>
      <c r="E1802" s="60">
        <v>15</v>
      </c>
    </row>
    <row r="1803" spans="1:5" x14ac:dyDescent="0.25">
      <c r="A1803" s="58">
        <v>84823000</v>
      </c>
      <c r="B1803" s="19" t="s">
        <v>1748</v>
      </c>
      <c r="C1803" s="60" t="s">
        <v>17</v>
      </c>
      <c r="D1803" s="60" t="s">
        <v>16</v>
      </c>
      <c r="E1803" s="60">
        <v>15</v>
      </c>
    </row>
    <row r="1804" spans="1:5" x14ac:dyDescent="0.25">
      <c r="A1804" s="58">
        <v>84824000</v>
      </c>
      <c r="B1804" s="19" t="s">
        <v>1749</v>
      </c>
      <c r="C1804" s="60" t="s">
        <v>17</v>
      </c>
      <c r="D1804" s="60" t="s">
        <v>16</v>
      </c>
      <c r="E1804" s="60">
        <v>15</v>
      </c>
    </row>
    <row r="1805" spans="1:5" ht="30" x14ac:dyDescent="0.25">
      <c r="A1805" s="58">
        <v>84825011</v>
      </c>
      <c r="B1805" s="19" t="s">
        <v>1750</v>
      </c>
      <c r="C1805" s="60" t="s">
        <v>17</v>
      </c>
      <c r="D1805" s="60" t="s">
        <v>16</v>
      </c>
      <c r="E1805" s="60">
        <v>15</v>
      </c>
    </row>
    <row r="1806" spans="1:5" ht="45" x14ac:dyDescent="0.25">
      <c r="A1806" s="58">
        <v>84825012</v>
      </c>
      <c r="B1806" s="19" t="s">
        <v>1751</v>
      </c>
      <c r="C1806" s="60" t="s">
        <v>17</v>
      </c>
      <c r="D1806" s="60" t="s">
        <v>16</v>
      </c>
      <c r="E1806" s="60">
        <v>15</v>
      </c>
    </row>
    <row r="1807" spans="1:5" ht="30" x14ac:dyDescent="0.25">
      <c r="A1807" s="58">
        <v>84825013</v>
      </c>
      <c r="B1807" s="19" t="s">
        <v>1752</v>
      </c>
      <c r="C1807" s="60" t="s">
        <v>17</v>
      </c>
      <c r="D1807" s="60" t="s">
        <v>16</v>
      </c>
      <c r="E1807" s="60">
        <v>15</v>
      </c>
    </row>
    <row r="1808" spans="1:5" ht="30" x14ac:dyDescent="0.25">
      <c r="A1808" s="58">
        <v>84828000</v>
      </c>
      <c r="B1808" s="19" t="s">
        <v>1753</v>
      </c>
      <c r="C1808" s="60" t="s">
        <v>17</v>
      </c>
      <c r="D1808" s="60" t="s">
        <v>16</v>
      </c>
      <c r="E1808" s="60">
        <v>15</v>
      </c>
    </row>
    <row r="1809" spans="1:5" x14ac:dyDescent="0.25">
      <c r="A1809" s="58">
        <v>84829113</v>
      </c>
      <c r="B1809" s="19" t="s">
        <v>1754</v>
      </c>
      <c r="C1809" s="60" t="s">
        <v>17</v>
      </c>
      <c r="D1809" s="60" t="s">
        <v>16</v>
      </c>
      <c r="E1809" s="60">
        <v>15</v>
      </c>
    </row>
    <row r="1810" spans="1:5" x14ac:dyDescent="0.25">
      <c r="A1810" s="58">
        <v>84829119</v>
      </c>
      <c r="B1810" s="19" t="s">
        <v>1755</v>
      </c>
      <c r="C1810" s="60" t="s">
        <v>17</v>
      </c>
      <c r="D1810" s="60" t="s">
        <v>16</v>
      </c>
      <c r="E1810" s="60">
        <v>15</v>
      </c>
    </row>
    <row r="1811" spans="1:5" x14ac:dyDescent="0.25">
      <c r="A1811" s="58">
        <v>84829130</v>
      </c>
      <c r="B1811" s="19" t="s">
        <v>1756</v>
      </c>
      <c r="C1811" s="60" t="s">
        <v>17</v>
      </c>
      <c r="D1811" s="60" t="s">
        <v>16</v>
      </c>
      <c r="E1811" s="60">
        <v>15</v>
      </c>
    </row>
    <row r="1812" spans="1:5" x14ac:dyDescent="0.25">
      <c r="A1812" s="58">
        <v>84829900</v>
      </c>
      <c r="B1812" s="19" t="s">
        <v>1757</v>
      </c>
      <c r="C1812" s="60" t="s">
        <v>17</v>
      </c>
      <c r="D1812" s="60" t="s">
        <v>16</v>
      </c>
      <c r="E1812" s="60">
        <v>15</v>
      </c>
    </row>
    <row r="1813" spans="1:5" x14ac:dyDescent="0.25">
      <c r="A1813" s="58">
        <v>84831010</v>
      </c>
      <c r="B1813" s="19" t="s">
        <v>1758</v>
      </c>
      <c r="C1813" s="60" t="s">
        <v>17</v>
      </c>
      <c r="D1813" s="60" t="s">
        <v>16</v>
      </c>
      <c r="E1813" s="60">
        <v>5</v>
      </c>
    </row>
    <row r="1814" spans="1:5" x14ac:dyDescent="0.25">
      <c r="A1814" s="58">
        <v>84831091</v>
      </c>
      <c r="B1814" s="19" t="s">
        <v>1759</v>
      </c>
      <c r="C1814" s="60" t="s">
        <v>17</v>
      </c>
      <c r="D1814" s="60" t="s">
        <v>16</v>
      </c>
      <c r="E1814" s="60">
        <v>5</v>
      </c>
    </row>
    <row r="1815" spans="1:5" x14ac:dyDescent="0.25">
      <c r="A1815" s="58">
        <v>84831092</v>
      </c>
      <c r="B1815" s="19" t="s">
        <v>1760</v>
      </c>
      <c r="C1815" s="60" t="s">
        <v>17</v>
      </c>
      <c r="D1815" s="60" t="s">
        <v>16</v>
      </c>
      <c r="E1815" s="60">
        <v>5</v>
      </c>
    </row>
    <row r="1816" spans="1:5" ht="30" x14ac:dyDescent="0.25">
      <c r="A1816" s="58">
        <v>84831099</v>
      </c>
      <c r="B1816" s="19" t="s">
        <v>1761</v>
      </c>
      <c r="C1816" s="60" t="s">
        <v>17</v>
      </c>
      <c r="D1816" s="60" t="s">
        <v>16</v>
      </c>
      <c r="E1816" s="60">
        <v>5</v>
      </c>
    </row>
    <row r="1817" spans="1:5" x14ac:dyDescent="0.25">
      <c r="A1817" s="58">
        <v>84832000</v>
      </c>
      <c r="B1817" s="19" t="s">
        <v>1762</v>
      </c>
      <c r="C1817" s="60" t="s">
        <v>17</v>
      </c>
      <c r="D1817" s="60" t="s">
        <v>16</v>
      </c>
      <c r="E1817" s="60">
        <v>15</v>
      </c>
    </row>
    <row r="1818" spans="1:5" ht="30" x14ac:dyDescent="0.25">
      <c r="A1818" s="58">
        <v>84833000</v>
      </c>
      <c r="B1818" s="19" t="s">
        <v>1763</v>
      </c>
      <c r="C1818" s="60" t="s">
        <v>17</v>
      </c>
      <c r="D1818" s="60" t="s">
        <v>16</v>
      </c>
      <c r="E1818" s="60">
        <v>4</v>
      </c>
    </row>
    <row r="1819" spans="1:5" ht="60" x14ac:dyDescent="0.25">
      <c r="A1819" s="58">
        <v>84834000</v>
      </c>
      <c r="B1819" s="19" t="s">
        <v>1764</v>
      </c>
      <c r="C1819" s="60" t="s">
        <v>17</v>
      </c>
      <c r="D1819" s="60" t="s">
        <v>16</v>
      </c>
      <c r="E1819" s="60">
        <v>15</v>
      </c>
    </row>
    <row r="1820" spans="1:5" x14ac:dyDescent="0.25">
      <c r="A1820" s="58">
        <v>84835010</v>
      </c>
      <c r="B1820" s="19" t="s">
        <v>1765</v>
      </c>
      <c r="C1820" s="60" t="s">
        <v>17</v>
      </c>
      <c r="D1820" s="60" t="s">
        <v>16</v>
      </c>
      <c r="E1820" s="60">
        <v>15</v>
      </c>
    </row>
    <row r="1821" spans="1:5" x14ac:dyDescent="0.25">
      <c r="A1821" s="58">
        <v>84835090</v>
      </c>
      <c r="B1821" s="19" t="s">
        <v>631</v>
      </c>
      <c r="C1821" s="60" t="s">
        <v>17</v>
      </c>
      <c r="D1821" s="60" t="s">
        <v>16</v>
      </c>
      <c r="E1821" s="60">
        <v>15</v>
      </c>
    </row>
    <row r="1822" spans="1:5" x14ac:dyDescent="0.25">
      <c r="A1822" s="58">
        <v>84836010</v>
      </c>
      <c r="B1822" s="19" t="s">
        <v>1766</v>
      </c>
      <c r="C1822" s="60" t="s">
        <v>17</v>
      </c>
      <c r="D1822" s="60" t="s">
        <v>16</v>
      </c>
      <c r="E1822" s="60">
        <v>4</v>
      </c>
    </row>
    <row r="1823" spans="1:5" x14ac:dyDescent="0.25">
      <c r="A1823" s="58">
        <v>84836020</v>
      </c>
      <c r="B1823" s="19" t="s">
        <v>1767</v>
      </c>
      <c r="C1823" s="60" t="s">
        <v>17</v>
      </c>
      <c r="D1823" s="60" t="s">
        <v>16</v>
      </c>
      <c r="E1823" s="60">
        <v>4</v>
      </c>
    </row>
    <row r="1824" spans="1:5" x14ac:dyDescent="0.25">
      <c r="A1824" s="58">
        <v>84836090</v>
      </c>
      <c r="B1824" s="19" t="s">
        <v>631</v>
      </c>
      <c r="C1824" s="60" t="s">
        <v>17</v>
      </c>
      <c r="D1824" s="60" t="s">
        <v>16</v>
      </c>
      <c r="E1824" s="60">
        <v>4</v>
      </c>
    </row>
    <row r="1825" spans="1:5" x14ac:dyDescent="0.25">
      <c r="A1825" s="58">
        <v>84839000</v>
      </c>
      <c r="B1825" s="19" t="s">
        <v>1768</v>
      </c>
      <c r="C1825" s="60" t="s">
        <v>17</v>
      </c>
      <c r="D1825" s="60" t="s">
        <v>16</v>
      </c>
      <c r="E1825" s="60">
        <v>4</v>
      </c>
    </row>
    <row r="1826" spans="1:5" ht="45" x14ac:dyDescent="0.25">
      <c r="A1826" s="58">
        <v>84841010</v>
      </c>
      <c r="B1826" s="19" t="s">
        <v>1769</v>
      </c>
      <c r="C1826" s="60" t="s">
        <v>17</v>
      </c>
      <c r="D1826" s="60" t="s">
        <v>16</v>
      </c>
      <c r="E1826" s="60">
        <v>16</v>
      </c>
    </row>
    <row r="1827" spans="1:5" x14ac:dyDescent="0.25">
      <c r="A1827" s="58">
        <v>84841090</v>
      </c>
      <c r="B1827" s="19" t="s">
        <v>1770</v>
      </c>
      <c r="C1827" s="60" t="s">
        <v>17</v>
      </c>
      <c r="D1827" s="60" t="s">
        <v>16</v>
      </c>
      <c r="E1827" s="60">
        <v>16</v>
      </c>
    </row>
    <row r="1828" spans="1:5" x14ac:dyDescent="0.25">
      <c r="A1828" s="58">
        <v>84842000</v>
      </c>
      <c r="B1828" s="19" t="s">
        <v>1771</v>
      </c>
      <c r="C1828" s="60" t="s">
        <v>17</v>
      </c>
      <c r="D1828" s="60" t="s">
        <v>16</v>
      </c>
      <c r="E1828" s="60">
        <v>16</v>
      </c>
    </row>
    <row r="1829" spans="1:5" x14ac:dyDescent="0.25">
      <c r="A1829" s="58">
        <v>84849000</v>
      </c>
      <c r="B1829" s="19" t="s">
        <v>1772</v>
      </c>
      <c r="C1829" s="60" t="s">
        <v>17</v>
      </c>
      <c r="D1829" s="60" t="s">
        <v>16</v>
      </c>
      <c r="E1829" s="60">
        <v>16</v>
      </c>
    </row>
    <row r="1830" spans="1:5" ht="30" x14ac:dyDescent="0.25">
      <c r="A1830" s="58">
        <v>84869000</v>
      </c>
      <c r="B1830" s="19" t="s">
        <v>1773</v>
      </c>
      <c r="C1830" s="60" t="s">
        <v>17</v>
      </c>
      <c r="D1830" s="60" t="s">
        <v>16</v>
      </c>
      <c r="E1830" s="60" t="s">
        <v>969</v>
      </c>
    </row>
    <row r="1831" spans="1:5" ht="30" x14ac:dyDescent="0.25">
      <c r="A1831" s="58">
        <v>84871000</v>
      </c>
      <c r="B1831" s="19" t="s">
        <v>1774</v>
      </c>
      <c r="C1831" s="60" t="s">
        <v>17</v>
      </c>
      <c r="D1831" s="60" t="s">
        <v>16</v>
      </c>
      <c r="E1831" s="60" t="s">
        <v>969</v>
      </c>
    </row>
    <row r="1832" spans="1:5" ht="30" x14ac:dyDescent="0.25">
      <c r="A1832" s="58">
        <v>84879000</v>
      </c>
      <c r="B1832" s="19" t="s">
        <v>1775</v>
      </c>
      <c r="C1832" s="60" t="s">
        <v>17</v>
      </c>
      <c r="D1832" s="60" t="s">
        <v>16</v>
      </c>
      <c r="E1832" s="60" t="s">
        <v>969</v>
      </c>
    </row>
    <row r="1833" spans="1:5" x14ac:dyDescent="0.25">
      <c r="A1833" s="58">
        <v>85011012</v>
      </c>
      <c r="B1833" s="19" t="s">
        <v>1776</v>
      </c>
      <c r="C1833" s="60" t="s">
        <v>17</v>
      </c>
      <c r="D1833" s="60" t="s">
        <v>16</v>
      </c>
      <c r="E1833" s="60">
        <v>23</v>
      </c>
    </row>
    <row r="1834" spans="1:5" x14ac:dyDescent="0.25">
      <c r="A1834" s="58">
        <v>85011019</v>
      </c>
      <c r="B1834" s="19" t="s">
        <v>1777</v>
      </c>
      <c r="C1834" s="60" t="s">
        <v>17</v>
      </c>
      <c r="D1834" s="60" t="s">
        <v>16</v>
      </c>
      <c r="E1834" s="60">
        <v>23</v>
      </c>
    </row>
    <row r="1835" spans="1:5" x14ac:dyDescent="0.25">
      <c r="A1835" s="58">
        <v>85011020</v>
      </c>
      <c r="B1835" s="19" t="s">
        <v>1778</v>
      </c>
      <c r="C1835" s="60" t="s">
        <v>17</v>
      </c>
      <c r="D1835" s="60" t="s">
        <v>16</v>
      </c>
      <c r="E1835" s="60">
        <v>23</v>
      </c>
    </row>
    <row r="1836" spans="1:5" x14ac:dyDescent="0.25">
      <c r="A1836" s="58">
        <v>85013119</v>
      </c>
      <c r="B1836" s="19" t="s">
        <v>1779</v>
      </c>
      <c r="C1836" s="60" t="s">
        <v>17</v>
      </c>
      <c r="D1836" s="60" t="s">
        <v>16</v>
      </c>
      <c r="E1836" s="60">
        <v>23</v>
      </c>
    </row>
    <row r="1837" spans="1:5" x14ac:dyDescent="0.25">
      <c r="A1837" s="58">
        <v>85013210</v>
      </c>
      <c r="B1837" s="19" t="s">
        <v>1780</v>
      </c>
      <c r="C1837" s="60" t="s">
        <v>17</v>
      </c>
      <c r="D1837" s="60" t="s">
        <v>16</v>
      </c>
      <c r="E1837" s="60">
        <v>23</v>
      </c>
    </row>
    <row r="1838" spans="1:5" x14ac:dyDescent="0.25">
      <c r="A1838" s="58">
        <v>85013310</v>
      </c>
      <c r="B1838" s="19" t="s">
        <v>1780</v>
      </c>
      <c r="C1838" s="60" t="s">
        <v>17</v>
      </c>
      <c r="D1838" s="60" t="s">
        <v>16</v>
      </c>
      <c r="E1838" s="60">
        <v>23</v>
      </c>
    </row>
    <row r="1839" spans="1:5" ht="30" x14ac:dyDescent="0.25">
      <c r="A1839" s="58">
        <v>85013410</v>
      </c>
      <c r="B1839" s="19" t="s">
        <v>1781</v>
      </c>
      <c r="C1839" s="60" t="s">
        <v>17</v>
      </c>
      <c r="D1839" s="60" t="s">
        <v>16</v>
      </c>
      <c r="E1839" s="60">
        <v>23</v>
      </c>
    </row>
    <row r="1840" spans="1:5" ht="30" x14ac:dyDescent="0.25">
      <c r="A1840" s="58">
        <v>85013420</v>
      </c>
      <c r="B1840" s="19" t="s">
        <v>1782</v>
      </c>
      <c r="C1840" s="60" t="s">
        <v>17</v>
      </c>
      <c r="D1840" s="60" t="s">
        <v>16</v>
      </c>
      <c r="E1840" s="60">
        <v>23</v>
      </c>
    </row>
    <row r="1841" spans="1:5" ht="30" x14ac:dyDescent="0.25">
      <c r="A1841" s="58">
        <v>85013430</v>
      </c>
      <c r="B1841" s="19" t="s">
        <v>1783</v>
      </c>
      <c r="C1841" s="60" t="s">
        <v>17</v>
      </c>
      <c r="D1841" s="60" t="s">
        <v>16</v>
      </c>
      <c r="E1841" s="60">
        <v>23</v>
      </c>
    </row>
    <row r="1842" spans="1:5" ht="30" x14ac:dyDescent="0.25">
      <c r="A1842" s="58">
        <v>85013450</v>
      </c>
      <c r="B1842" s="19" t="s">
        <v>1784</v>
      </c>
      <c r="C1842" s="60" t="s">
        <v>17</v>
      </c>
      <c r="D1842" s="60" t="s">
        <v>16</v>
      </c>
      <c r="E1842" s="60">
        <v>23</v>
      </c>
    </row>
    <row r="1843" spans="1:5" x14ac:dyDescent="0.25">
      <c r="A1843" s="58">
        <v>85014010</v>
      </c>
      <c r="B1843" s="19" t="s">
        <v>1785</v>
      </c>
      <c r="C1843" s="60" t="s">
        <v>17</v>
      </c>
      <c r="D1843" s="60" t="s">
        <v>16</v>
      </c>
      <c r="E1843" s="60">
        <v>23</v>
      </c>
    </row>
    <row r="1844" spans="1:5" x14ac:dyDescent="0.25">
      <c r="A1844" s="58">
        <v>85014090</v>
      </c>
      <c r="B1844" s="19" t="s">
        <v>1786</v>
      </c>
      <c r="C1844" s="60" t="s">
        <v>17</v>
      </c>
      <c r="D1844" s="60" t="s">
        <v>16</v>
      </c>
      <c r="E1844" s="60">
        <v>23</v>
      </c>
    </row>
    <row r="1845" spans="1:5" x14ac:dyDescent="0.25">
      <c r="A1845" s="58">
        <v>85015190</v>
      </c>
      <c r="B1845" s="19" t="s">
        <v>1787</v>
      </c>
      <c r="C1845" s="60" t="s">
        <v>17</v>
      </c>
      <c r="D1845" s="60" t="s">
        <v>16</v>
      </c>
      <c r="E1845" s="60">
        <v>23</v>
      </c>
    </row>
    <row r="1846" spans="1:5" ht="30" x14ac:dyDescent="0.25">
      <c r="A1846" s="58">
        <v>85015210</v>
      </c>
      <c r="B1846" s="19" t="s">
        <v>1788</v>
      </c>
      <c r="C1846" s="60" t="s">
        <v>17</v>
      </c>
      <c r="D1846" s="60" t="s">
        <v>16</v>
      </c>
      <c r="E1846" s="60">
        <v>23</v>
      </c>
    </row>
    <row r="1847" spans="1:5" x14ac:dyDescent="0.25">
      <c r="A1847" s="58">
        <v>85015290</v>
      </c>
      <c r="B1847" s="19" t="s">
        <v>1787</v>
      </c>
      <c r="C1847" s="60" t="s">
        <v>17</v>
      </c>
      <c r="D1847" s="60" t="s">
        <v>16</v>
      </c>
      <c r="E1847" s="60">
        <v>23</v>
      </c>
    </row>
    <row r="1848" spans="1:5" ht="30" x14ac:dyDescent="0.25">
      <c r="A1848" s="58">
        <v>85015310</v>
      </c>
      <c r="B1848" s="19" t="s">
        <v>1789</v>
      </c>
      <c r="C1848" s="60" t="s">
        <v>17</v>
      </c>
      <c r="D1848" s="60" t="s">
        <v>16</v>
      </c>
      <c r="E1848" s="60">
        <v>23</v>
      </c>
    </row>
    <row r="1849" spans="1:5" x14ac:dyDescent="0.25">
      <c r="A1849" s="58">
        <v>85015320</v>
      </c>
      <c r="B1849" s="19" t="s">
        <v>1790</v>
      </c>
      <c r="C1849" s="60" t="s">
        <v>17</v>
      </c>
      <c r="D1849" s="60" t="s">
        <v>16</v>
      </c>
      <c r="E1849" s="60">
        <v>23</v>
      </c>
    </row>
    <row r="1850" spans="1:5" x14ac:dyDescent="0.25">
      <c r="A1850" s="58">
        <v>85015330</v>
      </c>
      <c r="B1850" s="19" t="s">
        <v>1791</v>
      </c>
      <c r="C1850" s="60" t="s">
        <v>17</v>
      </c>
      <c r="D1850" s="60" t="s">
        <v>16</v>
      </c>
      <c r="E1850" s="60">
        <v>23</v>
      </c>
    </row>
    <row r="1851" spans="1:5" x14ac:dyDescent="0.25">
      <c r="A1851" s="58">
        <v>85015390</v>
      </c>
      <c r="B1851" s="19" t="s">
        <v>1787</v>
      </c>
      <c r="C1851" s="60" t="s">
        <v>17</v>
      </c>
      <c r="D1851" s="60" t="s">
        <v>16</v>
      </c>
      <c r="E1851" s="60">
        <v>23</v>
      </c>
    </row>
    <row r="1852" spans="1:5" ht="30" x14ac:dyDescent="0.25">
      <c r="A1852" s="58">
        <v>85016100</v>
      </c>
      <c r="B1852" s="19" t="s">
        <v>1792</v>
      </c>
      <c r="C1852" s="60" t="s">
        <v>17</v>
      </c>
      <c r="D1852" s="60" t="s">
        <v>16</v>
      </c>
      <c r="E1852" s="60">
        <v>23</v>
      </c>
    </row>
    <row r="1853" spans="1:5" ht="30" x14ac:dyDescent="0.25">
      <c r="A1853" s="58">
        <v>85016200</v>
      </c>
      <c r="B1853" s="19" t="s">
        <v>1793</v>
      </c>
      <c r="C1853" s="60" t="s">
        <v>17</v>
      </c>
      <c r="D1853" s="60" t="s">
        <v>16</v>
      </c>
      <c r="E1853" s="60">
        <v>23</v>
      </c>
    </row>
    <row r="1854" spans="1:5" ht="30" x14ac:dyDescent="0.25">
      <c r="A1854" s="58">
        <v>85016300</v>
      </c>
      <c r="B1854" s="19" t="s">
        <v>1794</v>
      </c>
      <c r="C1854" s="60" t="s">
        <v>17</v>
      </c>
      <c r="D1854" s="60" t="s">
        <v>16</v>
      </c>
      <c r="E1854" s="60">
        <v>23</v>
      </c>
    </row>
    <row r="1855" spans="1:5" ht="30" x14ac:dyDescent="0.25">
      <c r="A1855" s="58">
        <v>85016410</v>
      </c>
      <c r="B1855" s="19" t="s">
        <v>1795</v>
      </c>
      <c r="C1855" s="60" t="s">
        <v>17</v>
      </c>
      <c r="D1855" s="60" t="s">
        <v>16</v>
      </c>
      <c r="E1855" s="60">
        <v>23</v>
      </c>
    </row>
    <row r="1856" spans="1:5" ht="30" x14ac:dyDescent="0.25">
      <c r="A1856" s="58">
        <v>85016420</v>
      </c>
      <c r="B1856" s="19" t="s">
        <v>1796</v>
      </c>
      <c r="C1856" s="60" t="s">
        <v>17</v>
      </c>
      <c r="D1856" s="60" t="s">
        <v>16</v>
      </c>
      <c r="E1856" s="60">
        <v>23</v>
      </c>
    </row>
    <row r="1857" spans="1:5" ht="30" x14ac:dyDescent="0.25">
      <c r="A1857" s="58">
        <v>85016430</v>
      </c>
      <c r="B1857" s="19" t="s">
        <v>1797</v>
      </c>
      <c r="C1857" s="60" t="s">
        <v>17</v>
      </c>
      <c r="D1857" s="60" t="s">
        <v>16</v>
      </c>
      <c r="E1857" s="60">
        <v>23</v>
      </c>
    </row>
    <row r="1858" spans="1:5" ht="30" x14ac:dyDescent="0.25">
      <c r="A1858" s="58">
        <v>85016440</v>
      </c>
      <c r="B1858" s="19" t="s">
        <v>1798</v>
      </c>
      <c r="C1858" s="60" t="s">
        <v>17</v>
      </c>
      <c r="D1858" s="60" t="s">
        <v>16</v>
      </c>
      <c r="E1858" s="60">
        <v>23</v>
      </c>
    </row>
    <row r="1859" spans="1:5" ht="30" x14ac:dyDescent="0.25">
      <c r="A1859" s="58">
        <v>85016450</v>
      </c>
      <c r="B1859" s="19" t="s">
        <v>1799</v>
      </c>
      <c r="C1859" s="60" t="s">
        <v>17</v>
      </c>
      <c r="D1859" s="60" t="s">
        <v>16</v>
      </c>
      <c r="E1859" s="60">
        <v>23</v>
      </c>
    </row>
    <row r="1860" spans="1:5" ht="45" x14ac:dyDescent="0.25">
      <c r="A1860" s="58">
        <v>85021100</v>
      </c>
      <c r="B1860" s="19" t="s">
        <v>1800</v>
      </c>
      <c r="C1860" s="60" t="s">
        <v>17</v>
      </c>
      <c r="D1860" s="60" t="s">
        <v>16</v>
      </c>
      <c r="E1860" s="60">
        <v>23</v>
      </c>
    </row>
    <row r="1861" spans="1:5" ht="45" x14ac:dyDescent="0.25">
      <c r="A1861" s="58">
        <v>85021200</v>
      </c>
      <c r="B1861" s="19" t="s">
        <v>1801</v>
      </c>
      <c r="C1861" s="60" t="s">
        <v>17</v>
      </c>
      <c r="D1861" s="60" t="s">
        <v>16</v>
      </c>
      <c r="E1861" s="60">
        <v>23</v>
      </c>
    </row>
    <row r="1862" spans="1:5" ht="45" x14ac:dyDescent="0.25">
      <c r="A1862" s="58">
        <v>85021310</v>
      </c>
      <c r="B1862" s="19" t="s">
        <v>1802</v>
      </c>
      <c r="C1862" s="60" t="s">
        <v>17</v>
      </c>
      <c r="D1862" s="60" t="s">
        <v>16</v>
      </c>
      <c r="E1862" s="60">
        <v>23</v>
      </c>
    </row>
    <row r="1863" spans="1:5" ht="45" x14ac:dyDescent="0.25">
      <c r="A1863" s="58">
        <v>85021320</v>
      </c>
      <c r="B1863" s="19" t="s">
        <v>1803</v>
      </c>
      <c r="C1863" s="60" t="s">
        <v>17</v>
      </c>
      <c r="D1863" s="60" t="s">
        <v>16</v>
      </c>
      <c r="E1863" s="60">
        <v>23</v>
      </c>
    </row>
    <row r="1864" spans="1:5" ht="30" x14ac:dyDescent="0.25">
      <c r="A1864" s="58">
        <v>85021330</v>
      </c>
      <c r="B1864" s="19" t="s">
        <v>1804</v>
      </c>
      <c r="C1864" s="60" t="s">
        <v>17</v>
      </c>
      <c r="D1864" s="60" t="s">
        <v>16</v>
      </c>
      <c r="E1864" s="60">
        <v>23</v>
      </c>
    </row>
    <row r="1865" spans="1:5" ht="30" x14ac:dyDescent="0.25">
      <c r="A1865" s="58">
        <v>85021340</v>
      </c>
      <c r="B1865" s="19" t="s">
        <v>1805</v>
      </c>
      <c r="C1865" s="60" t="s">
        <v>17</v>
      </c>
      <c r="D1865" s="60" t="s">
        <v>16</v>
      </c>
      <c r="E1865" s="60">
        <v>23</v>
      </c>
    </row>
    <row r="1866" spans="1:5" ht="45" x14ac:dyDescent="0.25">
      <c r="A1866" s="58">
        <v>85021350</v>
      </c>
      <c r="B1866" s="19" t="s">
        <v>1806</v>
      </c>
      <c r="C1866" s="60" t="s">
        <v>17</v>
      </c>
      <c r="D1866" s="60" t="s">
        <v>16</v>
      </c>
      <c r="E1866" s="60">
        <v>23</v>
      </c>
    </row>
    <row r="1867" spans="1:5" ht="30" x14ac:dyDescent="0.25">
      <c r="A1867" s="58">
        <v>85021360</v>
      </c>
      <c r="B1867" s="19" t="s">
        <v>1807</v>
      </c>
      <c r="C1867" s="60" t="s">
        <v>17</v>
      </c>
      <c r="D1867" s="60" t="s">
        <v>16</v>
      </c>
      <c r="E1867" s="60">
        <v>23</v>
      </c>
    </row>
    <row r="1868" spans="1:5" ht="30" x14ac:dyDescent="0.25">
      <c r="A1868" s="58">
        <v>85022010</v>
      </c>
      <c r="B1868" s="19" t="s">
        <v>1808</v>
      </c>
      <c r="C1868" s="60" t="s">
        <v>17</v>
      </c>
      <c r="D1868" s="60" t="s">
        <v>16</v>
      </c>
      <c r="E1868" s="60">
        <v>23</v>
      </c>
    </row>
    <row r="1869" spans="1:5" x14ac:dyDescent="0.25">
      <c r="A1869" s="58">
        <v>85022090</v>
      </c>
      <c r="B1869" s="19" t="s">
        <v>1809</v>
      </c>
      <c r="C1869" s="60" t="s">
        <v>17</v>
      </c>
      <c r="D1869" s="60" t="s">
        <v>16</v>
      </c>
      <c r="E1869" s="60">
        <v>23</v>
      </c>
    </row>
    <row r="1870" spans="1:5" x14ac:dyDescent="0.25">
      <c r="A1870" s="58">
        <v>85023100</v>
      </c>
      <c r="B1870" s="19" t="s">
        <v>1810</v>
      </c>
      <c r="C1870" s="60" t="s">
        <v>17</v>
      </c>
      <c r="D1870" s="60" t="s">
        <v>16</v>
      </c>
      <c r="E1870" s="60">
        <v>23</v>
      </c>
    </row>
    <row r="1871" spans="1:5" ht="30" x14ac:dyDescent="0.25">
      <c r="A1871" s="58">
        <v>85023910</v>
      </c>
      <c r="B1871" s="19" t="s">
        <v>1811</v>
      </c>
      <c r="C1871" s="60" t="s">
        <v>17</v>
      </c>
      <c r="D1871" s="60" t="s">
        <v>16</v>
      </c>
      <c r="E1871" s="60">
        <v>23</v>
      </c>
    </row>
    <row r="1872" spans="1:5" x14ac:dyDescent="0.25">
      <c r="A1872" s="58">
        <v>85023990</v>
      </c>
      <c r="B1872" s="19" t="s">
        <v>1812</v>
      </c>
      <c r="C1872" s="60" t="s">
        <v>17</v>
      </c>
      <c r="D1872" s="60" t="s">
        <v>16</v>
      </c>
      <c r="E1872" s="60">
        <v>23</v>
      </c>
    </row>
    <row r="1873" spans="1:5" x14ac:dyDescent="0.25">
      <c r="A1873" s="58">
        <v>85030010</v>
      </c>
      <c r="B1873" s="19" t="s">
        <v>1813</v>
      </c>
      <c r="C1873" s="60" t="s">
        <v>17</v>
      </c>
      <c r="D1873" s="60" t="s">
        <v>16</v>
      </c>
      <c r="E1873" s="60">
        <v>23</v>
      </c>
    </row>
    <row r="1874" spans="1:5" x14ac:dyDescent="0.25">
      <c r="A1874" s="58">
        <v>85030021</v>
      </c>
      <c r="B1874" s="19" t="s">
        <v>1814</v>
      </c>
      <c r="C1874" s="60" t="s">
        <v>17</v>
      </c>
      <c r="D1874" s="60" t="s">
        <v>16</v>
      </c>
      <c r="E1874" s="60">
        <v>23</v>
      </c>
    </row>
    <row r="1875" spans="1:5" x14ac:dyDescent="0.25">
      <c r="A1875" s="58">
        <v>85030029</v>
      </c>
      <c r="B1875" s="19" t="s">
        <v>1815</v>
      </c>
      <c r="C1875" s="60" t="s">
        <v>17</v>
      </c>
      <c r="D1875" s="60" t="s">
        <v>16</v>
      </c>
      <c r="E1875" s="60">
        <v>23</v>
      </c>
    </row>
    <row r="1876" spans="1:5" x14ac:dyDescent="0.25">
      <c r="A1876" s="58">
        <v>85030090</v>
      </c>
      <c r="B1876" s="19" t="s">
        <v>1816</v>
      </c>
      <c r="C1876" s="60" t="s">
        <v>17</v>
      </c>
      <c r="D1876" s="60" t="s">
        <v>16</v>
      </c>
      <c r="E1876" s="60">
        <v>23</v>
      </c>
    </row>
    <row r="1877" spans="1:5" ht="30" x14ac:dyDescent="0.25">
      <c r="A1877" s="58">
        <v>85041010</v>
      </c>
      <c r="B1877" s="19" t="s">
        <v>1817</v>
      </c>
      <c r="C1877" s="60" t="s">
        <v>17</v>
      </c>
      <c r="D1877" s="60" t="s">
        <v>16</v>
      </c>
      <c r="E1877" s="60">
        <v>23</v>
      </c>
    </row>
    <row r="1878" spans="1:5" x14ac:dyDescent="0.25">
      <c r="A1878" s="58">
        <v>85041020</v>
      </c>
      <c r="B1878" s="19" t="s">
        <v>1818</v>
      </c>
      <c r="C1878" s="60" t="s">
        <v>17</v>
      </c>
      <c r="D1878" s="60" t="s">
        <v>16</v>
      </c>
      <c r="E1878" s="60">
        <v>23</v>
      </c>
    </row>
    <row r="1879" spans="1:5" x14ac:dyDescent="0.25">
      <c r="A1879" s="58">
        <v>85041090</v>
      </c>
      <c r="B1879" s="19" t="s">
        <v>1819</v>
      </c>
      <c r="C1879" s="60" t="s">
        <v>17</v>
      </c>
      <c r="D1879" s="60" t="s">
        <v>16</v>
      </c>
      <c r="E1879" s="60">
        <v>23</v>
      </c>
    </row>
    <row r="1880" spans="1:5" ht="30" x14ac:dyDescent="0.25">
      <c r="A1880" s="58">
        <v>85042310</v>
      </c>
      <c r="B1880" s="19" t="s">
        <v>1820</v>
      </c>
      <c r="C1880" s="60" t="s">
        <v>17</v>
      </c>
      <c r="D1880" s="60" t="s">
        <v>16</v>
      </c>
      <c r="E1880" s="60">
        <v>23</v>
      </c>
    </row>
    <row r="1881" spans="1:5" ht="30" x14ac:dyDescent="0.25">
      <c r="A1881" s="58">
        <v>85042320</v>
      </c>
      <c r="B1881" s="19" t="s">
        <v>1821</v>
      </c>
      <c r="C1881" s="60" t="s">
        <v>17</v>
      </c>
      <c r="D1881" s="60" t="s">
        <v>16</v>
      </c>
      <c r="E1881" s="60">
        <v>23</v>
      </c>
    </row>
    <row r="1882" spans="1:5" ht="30" x14ac:dyDescent="0.25">
      <c r="A1882" s="58">
        <v>85042330</v>
      </c>
      <c r="B1882" s="19" t="s">
        <v>1822</v>
      </c>
      <c r="C1882" s="60" t="s">
        <v>17</v>
      </c>
      <c r="D1882" s="60" t="s">
        <v>16</v>
      </c>
      <c r="E1882" s="60">
        <v>23</v>
      </c>
    </row>
    <row r="1883" spans="1:5" ht="30" x14ac:dyDescent="0.25">
      <c r="A1883" s="58">
        <v>85042340</v>
      </c>
      <c r="B1883" s="19" t="s">
        <v>1823</v>
      </c>
      <c r="C1883" s="60" t="s">
        <v>17</v>
      </c>
      <c r="D1883" s="60" t="s">
        <v>16</v>
      </c>
      <c r="E1883" s="60">
        <v>23</v>
      </c>
    </row>
    <row r="1884" spans="1:5" ht="30" x14ac:dyDescent="0.25">
      <c r="A1884" s="58">
        <v>85043300</v>
      </c>
      <c r="B1884" s="19" t="s">
        <v>1824</v>
      </c>
      <c r="C1884" s="60" t="s">
        <v>17</v>
      </c>
      <c r="D1884" s="60" t="s">
        <v>16</v>
      </c>
      <c r="E1884" s="60">
        <v>23</v>
      </c>
    </row>
    <row r="1885" spans="1:5" ht="30" x14ac:dyDescent="0.25">
      <c r="A1885" s="58">
        <v>85043400</v>
      </c>
      <c r="B1885" s="19" t="s">
        <v>1825</v>
      </c>
      <c r="C1885" s="60" t="s">
        <v>17</v>
      </c>
      <c r="D1885" s="60" t="s">
        <v>16</v>
      </c>
      <c r="E1885" s="60">
        <v>23</v>
      </c>
    </row>
    <row r="1886" spans="1:5" ht="30" x14ac:dyDescent="0.25">
      <c r="A1886" s="58">
        <v>85052000</v>
      </c>
      <c r="B1886" s="19" t="s">
        <v>1826</v>
      </c>
      <c r="C1886" s="60" t="s">
        <v>17</v>
      </c>
      <c r="D1886" s="60" t="s">
        <v>16</v>
      </c>
      <c r="E1886" s="60">
        <v>25</v>
      </c>
    </row>
    <row r="1887" spans="1:5" x14ac:dyDescent="0.25">
      <c r="A1887" s="58">
        <v>85059000</v>
      </c>
      <c r="B1887" s="19" t="s">
        <v>1827</v>
      </c>
      <c r="C1887" s="60" t="s">
        <v>17</v>
      </c>
      <c r="D1887" s="60" t="s">
        <v>16</v>
      </c>
      <c r="E1887" s="60">
        <v>25</v>
      </c>
    </row>
    <row r="1888" spans="1:5" ht="45" x14ac:dyDescent="0.25">
      <c r="A1888" s="58">
        <v>85061000</v>
      </c>
      <c r="B1888" s="19" t="s">
        <v>1828</v>
      </c>
      <c r="C1888" s="60" t="s">
        <v>17</v>
      </c>
      <c r="D1888" s="60" t="s">
        <v>16</v>
      </c>
      <c r="E1888" s="60">
        <v>25</v>
      </c>
    </row>
    <row r="1889" spans="1:5" ht="30" x14ac:dyDescent="0.25">
      <c r="A1889" s="58">
        <v>85069000</v>
      </c>
      <c r="B1889" s="19" t="s">
        <v>1829</v>
      </c>
      <c r="C1889" s="60" t="s">
        <v>17</v>
      </c>
      <c r="D1889" s="60" t="s">
        <v>16</v>
      </c>
      <c r="E1889" s="60">
        <v>25</v>
      </c>
    </row>
    <row r="1890" spans="1:5" ht="30" x14ac:dyDescent="0.25">
      <c r="A1890" s="58">
        <v>85071000</v>
      </c>
      <c r="B1890" s="19" t="s">
        <v>1830</v>
      </c>
      <c r="C1890" s="60" t="s">
        <v>17</v>
      </c>
      <c r="D1890" s="60" t="s">
        <v>16</v>
      </c>
      <c r="E1890" s="60">
        <v>25</v>
      </c>
    </row>
    <row r="1891" spans="1:5" x14ac:dyDescent="0.25">
      <c r="A1891" s="58">
        <v>85072000</v>
      </c>
      <c r="B1891" s="19" t="s">
        <v>1831</v>
      </c>
      <c r="C1891" s="60" t="s">
        <v>17</v>
      </c>
      <c r="D1891" s="60" t="s">
        <v>16</v>
      </c>
      <c r="E1891" s="60">
        <v>25</v>
      </c>
    </row>
    <row r="1892" spans="1:5" x14ac:dyDescent="0.25">
      <c r="A1892" s="58">
        <v>85073000</v>
      </c>
      <c r="B1892" s="19" t="s">
        <v>1832</v>
      </c>
      <c r="C1892" s="60" t="s">
        <v>17</v>
      </c>
      <c r="D1892" s="60" t="s">
        <v>16</v>
      </c>
      <c r="E1892" s="60">
        <v>25</v>
      </c>
    </row>
    <row r="1893" spans="1:5" x14ac:dyDescent="0.25">
      <c r="A1893" s="58">
        <v>85078000</v>
      </c>
      <c r="B1893" s="19" t="s">
        <v>1833</v>
      </c>
      <c r="C1893" s="60" t="s">
        <v>17</v>
      </c>
      <c r="D1893" s="60" t="s">
        <v>16</v>
      </c>
      <c r="E1893" s="60">
        <v>25</v>
      </c>
    </row>
    <row r="1894" spans="1:5" x14ac:dyDescent="0.25">
      <c r="A1894" s="58">
        <v>85079010</v>
      </c>
      <c r="B1894" s="19" t="s">
        <v>1834</v>
      </c>
      <c r="C1894" s="60" t="s">
        <v>17</v>
      </c>
      <c r="D1894" s="60" t="s">
        <v>16</v>
      </c>
      <c r="E1894" s="60">
        <v>25</v>
      </c>
    </row>
    <row r="1895" spans="1:5" x14ac:dyDescent="0.25">
      <c r="A1895" s="58">
        <v>85079090</v>
      </c>
      <c r="B1895" s="19" t="s">
        <v>1038</v>
      </c>
      <c r="C1895" s="60" t="s">
        <v>17</v>
      </c>
      <c r="D1895" s="60" t="s">
        <v>16</v>
      </c>
      <c r="E1895" s="60">
        <v>25</v>
      </c>
    </row>
    <row r="1896" spans="1:5" x14ac:dyDescent="0.25">
      <c r="A1896" s="58">
        <v>85094010</v>
      </c>
      <c r="B1896" s="19" t="s">
        <v>1835</v>
      </c>
      <c r="C1896" s="60" t="s">
        <v>17</v>
      </c>
      <c r="D1896" s="60" t="s">
        <v>16</v>
      </c>
      <c r="E1896" s="60">
        <v>22</v>
      </c>
    </row>
    <row r="1897" spans="1:5" x14ac:dyDescent="0.25">
      <c r="A1897" s="58">
        <v>85094090</v>
      </c>
      <c r="B1897" s="19" t="s">
        <v>1836</v>
      </c>
      <c r="C1897" s="60" t="s">
        <v>17</v>
      </c>
      <c r="D1897" s="60" t="s">
        <v>16</v>
      </c>
      <c r="E1897" s="60">
        <v>22</v>
      </c>
    </row>
    <row r="1898" spans="1:5" x14ac:dyDescent="0.25">
      <c r="A1898" s="58">
        <v>85099000</v>
      </c>
      <c r="B1898" s="19" t="s">
        <v>1837</v>
      </c>
      <c r="C1898" s="60" t="s">
        <v>17</v>
      </c>
      <c r="D1898" s="60" t="s">
        <v>16</v>
      </c>
      <c r="E1898" s="60">
        <v>22</v>
      </c>
    </row>
    <row r="1899" spans="1:5" x14ac:dyDescent="0.25">
      <c r="A1899" s="58">
        <v>85111000</v>
      </c>
      <c r="B1899" s="19" t="s">
        <v>1838</v>
      </c>
      <c r="C1899" s="60" t="s">
        <v>17</v>
      </c>
      <c r="D1899" s="60" t="s">
        <v>16</v>
      </c>
      <c r="E1899" s="60">
        <v>25</v>
      </c>
    </row>
    <row r="1900" spans="1:5" x14ac:dyDescent="0.25">
      <c r="A1900" s="58">
        <v>85112090</v>
      </c>
      <c r="B1900" s="19" t="s">
        <v>631</v>
      </c>
      <c r="C1900" s="60" t="s">
        <v>17</v>
      </c>
      <c r="D1900" s="60" t="s">
        <v>16</v>
      </c>
      <c r="E1900" s="60">
        <v>25</v>
      </c>
    </row>
    <row r="1901" spans="1:5" x14ac:dyDescent="0.25">
      <c r="A1901" s="58">
        <v>85113020</v>
      </c>
      <c r="B1901" s="19" t="s">
        <v>1839</v>
      </c>
      <c r="C1901" s="60" t="s">
        <v>17</v>
      </c>
      <c r="D1901" s="60" t="s">
        <v>16</v>
      </c>
      <c r="E1901" s="60">
        <v>25</v>
      </c>
    </row>
    <row r="1902" spans="1:5" x14ac:dyDescent="0.25">
      <c r="A1902" s="58">
        <v>85114000</v>
      </c>
      <c r="B1902" s="19" t="s">
        <v>1840</v>
      </c>
      <c r="C1902" s="60" t="s">
        <v>17</v>
      </c>
      <c r="D1902" s="60" t="s">
        <v>16</v>
      </c>
      <c r="E1902" s="60">
        <v>25</v>
      </c>
    </row>
    <row r="1903" spans="1:5" x14ac:dyDescent="0.25">
      <c r="A1903" s="58">
        <v>85115000</v>
      </c>
      <c r="B1903" s="19" t="s">
        <v>1841</v>
      </c>
      <c r="C1903" s="60" t="s">
        <v>17</v>
      </c>
      <c r="D1903" s="60" t="s">
        <v>16</v>
      </c>
      <c r="E1903" s="60">
        <v>25</v>
      </c>
    </row>
    <row r="1904" spans="1:5" x14ac:dyDescent="0.25">
      <c r="A1904" s="58">
        <v>85118000</v>
      </c>
      <c r="B1904" s="19" t="s">
        <v>1842</v>
      </c>
      <c r="C1904" s="60" t="s">
        <v>17</v>
      </c>
      <c r="D1904" s="60" t="s">
        <v>16</v>
      </c>
      <c r="E1904" s="60">
        <v>25</v>
      </c>
    </row>
    <row r="1905" spans="1:5" x14ac:dyDescent="0.25">
      <c r="A1905" s="58">
        <v>85119000</v>
      </c>
      <c r="B1905" s="19" t="s">
        <v>1843</v>
      </c>
      <c r="C1905" s="60" t="s">
        <v>17</v>
      </c>
      <c r="D1905" s="60" t="s">
        <v>16</v>
      </c>
      <c r="E1905" s="60">
        <v>25</v>
      </c>
    </row>
    <row r="1906" spans="1:5" ht="30" x14ac:dyDescent="0.25">
      <c r="A1906" s="58">
        <v>85121000</v>
      </c>
      <c r="B1906" s="19" t="s">
        <v>1844</v>
      </c>
      <c r="C1906" s="60" t="s">
        <v>17</v>
      </c>
      <c r="D1906" s="60" t="s">
        <v>16</v>
      </c>
      <c r="E1906" s="60">
        <v>25</v>
      </c>
    </row>
    <row r="1907" spans="1:5" ht="30" x14ac:dyDescent="0.25">
      <c r="A1907" s="58">
        <v>85122010</v>
      </c>
      <c r="B1907" s="19" t="s">
        <v>1845</v>
      </c>
      <c r="C1907" s="60" t="s">
        <v>17</v>
      </c>
      <c r="D1907" s="60" t="s">
        <v>16</v>
      </c>
      <c r="E1907" s="60">
        <v>25</v>
      </c>
    </row>
    <row r="1908" spans="1:5" x14ac:dyDescent="0.25">
      <c r="A1908" s="58">
        <v>85122020</v>
      </c>
      <c r="B1908" s="19" t="s">
        <v>1846</v>
      </c>
      <c r="C1908" s="60" t="s">
        <v>17</v>
      </c>
      <c r="D1908" s="60" t="s">
        <v>16</v>
      </c>
      <c r="E1908" s="60">
        <v>25</v>
      </c>
    </row>
    <row r="1909" spans="1:5" x14ac:dyDescent="0.25">
      <c r="A1909" s="58">
        <v>85122090</v>
      </c>
      <c r="B1909" s="19" t="s">
        <v>631</v>
      </c>
      <c r="C1909" s="60" t="s">
        <v>17</v>
      </c>
      <c r="D1909" s="60" t="s">
        <v>16</v>
      </c>
      <c r="E1909" s="60">
        <v>25</v>
      </c>
    </row>
    <row r="1910" spans="1:5" x14ac:dyDescent="0.25">
      <c r="A1910" s="58">
        <v>85123010</v>
      </c>
      <c r="B1910" s="19" t="s">
        <v>1847</v>
      </c>
      <c r="C1910" s="60" t="s">
        <v>17</v>
      </c>
      <c r="D1910" s="60" t="s">
        <v>16</v>
      </c>
      <c r="E1910" s="60">
        <v>25</v>
      </c>
    </row>
    <row r="1911" spans="1:5" x14ac:dyDescent="0.25">
      <c r="A1911" s="58">
        <v>85123090</v>
      </c>
      <c r="B1911" s="19" t="s">
        <v>631</v>
      </c>
      <c r="C1911" s="60" t="s">
        <v>17</v>
      </c>
      <c r="D1911" s="60" t="s">
        <v>16</v>
      </c>
      <c r="E1911" s="60">
        <v>25</v>
      </c>
    </row>
    <row r="1912" spans="1:5" ht="30" x14ac:dyDescent="0.25">
      <c r="A1912" s="58">
        <v>85124000</v>
      </c>
      <c r="B1912" s="19" t="s">
        <v>1848</v>
      </c>
      <c r="C1912" s="60" t="s">
        <v>17</v>
      </c>
      <c r="D1912" s="60" t="s">
        <v>16</v>
      </c>
      <c r="E1912" s="60">
        <v>25</v>
      </c>
    </row>
    <row r="1913" spans="1:5" x14ac:dyDescent="0.25">
      <c r="A1913" s="58">
        <v>85129000</v>
      </c>
      <c r="B1913" s="19" t="s">
        <v>1849</v>
      </c>
      <c r="C1913" s="60" t="s">
        <v>17</v>
      </c>
      <c r="D1913" s="60" t="s">
        <v>16</v>
      </c>
      <c r="E1913" s="60">
        <v>25</v>
      </c>
    </row>
    <row r="1914" spans="1:5" x14ac:dyDescent="0.25">
      <c r="A1914" s="58">
        <v>85131010</v>
      </c>
      <c r="B1914" s="19" t="s">
        <v>1850</v>
      </c>
      <c r="C1914" s="60" t="s">
        <v>17</v>
      </c>
      <c r="D1914" s="60" t="s">
        <v>16</v>
      </c>
      <c r="E1914" s="60">
        <v>25</v>
      </c>
    </row>
    <row r="1915" spans="1:5" x14ac:dyDescent="0.25">
      <c r="A1915" s="60">
        <v>85141000</v>
      </c>
      <c r="B1915" s="61" t="s">
        <v>1851</v>
      </c>
      <c r="C1915" s="60" t="s">
        <v>16</v>
      </c>
      <c r="D1915" s="60" t="s">
        <v>16</v>
      </c>
      <c r="E1915" s="60">
        <v>16</v>
      </c>
    </row>
    <row r="1916" spans="1:5" x14ac:dyDescent="0.25">
      <c r="A1916" s="60">
        <v>85142000</v>
      </c>
      <c r="B1916" s="61" t="s">
        <v>1852</v>
      </c>
      <c r="C1916" s="60" t="s">
        <v>16</v>
      </c>
      <c r="D1916" s="60" t="s">
        <v>16</v>
      </c>
      <c r="E1916" s="60">
        <v>16</v>
      </c>
    </row>
    <row r="1917" spans="1:5" x14ac:dyDescent="0.25">
      <c r="A1917" s="60">
        <v>85143010</v>
      </c>
      <c r="B1917" s="61" t="s">
        <v>1853</v>
      </c>
      <c r="C1917" s="60" t="s">
        <v>16</v>
      </c>
      <c r="D1917" s="60" t="s">
        <v>16</v>
      </c>
      <c r="E1917" s="60">
        <v>16</v>
      </c>
    </row>
    <row r="1918" spans="1:5" x14ac:dyDescent="0.25">
      <c r="A1918" s="58">
        <v>85143090</v>
      </c>
      <c r="B1918" s="19" t="s">
        <v>631</v>
      </c>
      <c r="C1918" s="60" t="s">
        <v>17</v>
      </c>
      <c r="D1918" s="60" t="s">
        <v>16</v>
      </c>
      <c r="E1918" s="60">
        <v>16</v>
      </c>
    </row>
    <row r="1919" spans="1:5" x14ac:dyDescent="0.25">
      <c r="A1919" s="58">
        <v>85144000</v>
      </c>
      <c r="B1919" s="19" t="s">
        <v>1854</v>
      </c>
      <c r="C1919" s="60" t="s">
        <v>17</v>
      </c>
      <c r="D1919" s="60" t="s">
        <v>16</v>
      </c>
      <c r="E1919" s="60">
        <v>16</v>
      </c>
    </row>
    <row r="1920" spans="1:5" x14ac:dyDescent="0.25">
      <c r="A1920" s="58">
        <v>85149000</v>
      </c>
      <c r="B1920" s="19" t="s">
        <v>1855</v>
      </c>
      <c r="C1920" s="60" t="s">
        <v>17</v>
      </c>
      <c r="D1920" s="60" t="s">
        <v>16</v>
      </c>
      <c r="E1920" s="60">
        <v>16</v>
      </c>
    </row>
    <row r="1921" spans="1:5" ht="30" x14ac:dyDescent="0.25">
      <c r="A1921" s="58">
        <v>85151900</v>
      </c>
      <c r="B1921" s="19" t="s">
        <v>1856</v>
      </c>
      <c r="C1921" s="60" t="s">
        <v>17</v>
      </c>
      <c r="D1921" s="60" t="s">
        <v>16</v>
      </c>
      <c r="E1921" s="60">
        <v>17</v>
      </c>
    </row>
    <row r="1922" spans="1:5" x14ac:dyDescent="0.25">
      <c r="A1922" s="58">
        <v>85152110</v>
      </c>
      <c r="B1922" s="19" t="s">
        <v>1857</v>
      </c>
      <c r="C1922" s="60" t="s">
        <v>17</v>
      </c>
      <c r="D1922" s="60" t="s">
        <v>16</v>
      </c>
      <c r="E1922" s="60">
        <v>17</v>
      </c>
    </row>
    <row r="1923" spans="1:5" x14ac:dyDescent="0.25">
      <c r="A1923" s="58">
        <v>85152190</v>
      </c>
      <c r="B1923" s="19" t="s">
        <v>631</v>
      </c>
      <c r="C1923" s="60" t="s">
        <v>17</v>
      </c>
      <c r="D1923" s="60" t="s">
        <v>16</v>
      </c>
      <c r="E1923" s="60">
        <v>17</v>
      </c>
    </row>
    <row r="1924" spans="1:5" ht="30" x14ac:dyDescent="0.25">
      <c r="A1924" s="58">
        <v>85152900</v>
      </c>
      <c r="B1924" s="19" t="s">
        <v>1858</v>
      </c>
      <c r="C1924" s="60" t="s">
        <v>17</v>
      </c>
      <c r="D1924" s="60" t="s">
        <v>16</v>
      </c>
      <c r="E1924" s="60">
        <v>17</v>
      </c>
    </row>
    <row r="1925" spans="1:5" ht="30" x14ac:dyDescent="0.25">
      <c r="A1925" s="58">
        <v>85153100</v>
      </c>
      <c r="B1925" s="19" t="s">
        <v>1859</v>
      </c>
      <c r="C1925" s="60" t="s">
        <v>17</v>
      </c>
      <c r="D1925" s="60" t="s">
        <v>16</v>
      </c>
      <c r="E1925" s="60">
        <v>17</v>
      </c>
    </row>
    <row r="1926" spans="1:5" x14ac:dyDescent="0.25">
      <c r="A1926" s="58">
        <v>85153990</v>
      </c>
      <c r="B1926" s="19" t="s">
        <v>631</v>
      </c>
      <c r="C1926" s="60" t="s">
        <v>17</v>
      </c>
      <c r="D1926" s="60" t="s">
        <v>16</v>
      </c>
      <c r="E1926" s="60">
        <v>17</v>
      </c>
    </row>
    <row r="1927" spans="1:5" x14ac:dyDescent="0.25">
      <c r="A1927" s="58">
        <v>85158090</v>
      </c>
      <c r="B1927" s="19" t="s">
        <v>631</v>
      </c>
      <c r="C1927" s="60" t="s">
        <v>17</v>
      </c>
      <c r="D1927" s="60" t="s">
        <v>16</v>
      </c>
      <c r="E1927" s="60">
        <v>17</v>
      </c>
    </row>
    <row r="1928" spans="1:5" x14ac:dyDescent="0.25">
      <c r="A1928" s="58">
        <v>85159000</v>
      </c>
      <c r="B1928" s="19" t="s">
        <v>1860</v>
      </c>
      <c r="C1928" s="60" t="s">
        <v>17</v>
      </c>
      <c r="D1928" s="60" t="s">
        <v>16</v>
      </c>
      <c r="E1928" s="60">
        <v>17</v>
      </c>
    </row>
    <row r="1929" spans="1:5" ht="30" x14ac:dyDescent="0.25">
      <c r="A1929" s="58">
        <v>85161000</v>
      </c>
      <c r="B1929" s="19" t="s">
        <v>1861</v>
      </c>
      <c r="C1929" s="60" t="s">
        <v>17</v>
      </c>
      <c r="D1929" s="60" t="s">
        <v>16</v>
      </c>
      <c r="E1929" s="60">
        <v>22</v>
      </c>
    </row>
    <row r="1930" spans="1:5" ht="30" x14ac:dyDescent="0.25">
      <c r="A1930" s="58">
        <v>85162900</v>
      </c>
      <c r="B1930" s="19" t="s">
        <v>1862</v>
      </c>
      <c r="C1930" s="60" t="s">
        <v>17</v>
      </c>
      <c r="D1930" s="60" t="s">
        <v>16</v>
      </c>
      <c r="E1930" s="60">
        <v>22</v>
      </c>
    </row>
    <row r="1931" spans="1:5" ht="30" x14ac:dyDescent="0.25">
      <c r="A1931" s="58">
        <v>85166000</v>
      </c>
      <c r="B1931" s="19" t="s">
        <v>1863</v>
      </c>
      <c r="C1931" s="60" t="s">
        <v>17</v>
      </c>
      <c r="D1931" s="60" t="s">
        <v>16</v>
      </c>
      <c r="E1931" s="60">
        <v>22</v>
      </c>
    </row>
    <row r="1932" spans="1:5" ht="30" x14ac:dyDescent="0.25">
      <c r="A1932" s="58">
        <v>85167920</v>
      </c>
      <c r="B1932" s="19" t="s">
        <v>1864</v>
      </c>
      <c r="C1932" s="60" t="s">
        <v>17</v>
      </c>
      <c r="D1932" s="60" t="s">
        <v>16</v>
      </c>
      <c r="E1932" s="60">
        <v>22</v>
      </c>
    </row>
    <row r="1933" spans="1:5" x14ac:dyDescent="0.25">
      <c r="A1933" s="58">
        <v>85167990</v>
      </c>
      <c r="B1933" s="19" t="s">
        <v>631</v>
      </c>
      <c r="C1933" s="60" t="s">
        <v>17</v>
      </c>
      <c r="D1933" s="60" t="s">
        <v>16</v>
      </c>
      <c r="E1933" s="60">
        <v>22</v>
      </c>
    </row>
    <row r="1934" spans="1:5" x14ac:dyDescent="0.25">
      <c r="A1934" s="58">
        <v>85168000</v>
      </c>
      <c r="B1934" s="19" t="s">
        <v>1865</v>
      </c>
      <c r="C1934" s="60" t="s">
        <v>17</v>
      </c>
      <c r="D1934" s="60" t="s">
        <v>16</v>
      </c>
      <c r="E1934" s="60">
        <v>22</v>
      </c>
    </row>
    <row r="1935" spans="1:5" x14ac:dyDescent="0.25">
      <c r="A1935" s="58">
        <v>85169000</v>
      </c>
      <c r="B1935" s="19" t="s">
        <v>1866</v>
      </c>
      <c r="C1935" s="60" t="s">
        <v>17</v>
      </c>
      <c r="D1935" s="60" t="s">
        <v>16</v>
      </c>
      <c r="E1935" s="60">
        <v>22</v>
      </c>
    </row>
    <row r="1936" spans="1:5" x14ac:dyDescent="0.25">
      <c r="A1936" s="60">
        <v>85261000</v>
      </c>
      <c r="B1936" s="61" t="s">
        <v>1867</v>
      </c>
      <c r="C1936" s="60" t="s">
        <v>17</v>
      </c>
      <c r="D1936" s="60" t="s">
        <v>17</v>
      </c>
      <c r="E1936" s="60">
        <v>37</v>
      </c>
    </row>
    <row r="1937" spans="1:5" x14ac:dyDescent="0.25">
      <c r="A1937" s="60">
        <v>85269110</v>
      </c>
      <c r="B1937" s="61" t="s">
        <v>1868</v>
      </c>
      <c r="C1937" s="60" t="s">
        <v>17</v>
      </c>
      <c r="D1937" s="60" t="s">
        <v>17</v>
      </c>
      <c r="E1937" s="60">
        <v>27</v>
      </c>
    </row>
    <row r="1938" spans="1:5" x14ac:dyDescent="0.25">
      <c r="A1938" s="60">
        <v>85269120</v>
      </c>
      <c r="B1938" s="61" t="s">
        <v>1869</v>
      </c>
      <c r="C1938" s="60" t="s">
        <v>17</v>
      </c>
      <c r="D1938" s="60" t="s">
        <v>17</v>
      </c>
      <c r="E1938" s="60">
        <v>27</v>
      </c>
    </row>
    <row r="1939" spans="1:5" x14ac:dyDescent="0.25">
      <c r="A1939" s="60">
        <v>85269130</v>
      </c>
      <c r="B1939" s="61" t="s">
        <v>1870</v>
      </c>
      <c r="C1939" s="60" t="s">
        <v>17</v>
      </c>
      <c r="D1939" s="60" t="s">
        <v>17</v>
      </c>
      <c r="E1939" s="60">
        <v>27</v>
      </c>
    </row>
    <row r="1940" spans="1:5" x14ac:dyDescent="0.25">
      <c r="A1940" s="60">
        <v>85269140</v>
      </c>
      <c r="B1940" s="61" t="s">
        <v>1871</v>
      </c>
      <c r="C1940" s="60" t="s">
        <v>17</v>
      </c>
      <c r="D1940" s="60" t="s">
        <v>17</v>
      </c>
      <c r="E1940" s="60">
        <v>27</v>
      </c>
    </row>
    <row r="1941" spans="1:5" x14ac:dyDescent="0.25">
      <c r="A1941" s="60">
        <v>85269150</v>
      </c>
      <c r="B1941" s="61" t="s">
        <v>1872</v>
      </c>
      <c r="C1941" s="60" t="s">
        <v>17</v>
      </c>
      <c r="D1941" s="60" t="s">
        <v>17</v>
      </c>
      <c r="E1941" s="60">
        <v>27</v>
      </c>
    </row>
    <row r="1942" spans="1:5" x14ac:dyDescent="0.25">
      <c r="A1942" s="60">
        <v>85269190</v>
      </c>
      <c r="B1942" s="61" t="s">
        <v>1235</v>
      </c>
      <c r="C1942" s="60" t="s">
        <v>17</v>
      </c>
      <c r="D1942" s="60" t="s">
        <v>17</v>
      </c>
      <c r="E1942" s="60">
        <v>27</v>
      </c>
    </row>
    <row r="1943" spans="1:5" x14ac:dyDescent="0.25">
      <c r="A1943" s="58">
        <v>85301010</v>
      </c>
      <c r="B1943" s="19" t="s">
        <v>1873</v>
      </c>
      <c r="C1943" s="60" t="s">
        <v>17</v>
      </c>
      <c r="D1943" s="60" t="s">
        <v>16</v>
      </c>
      <c r="E1943" s="60">
        <v>25</v>
      </c>
    </row>
    <row r="1944" spans="1:5" x14ac:dyDescent="0.25">
      <c r="A1944" s="58">
        <v>85308000</v>
      </c>
      <c r="B1944" s="19" t="s">
        <v>1874</v>
      </c>
      <c r="C1944" s="60" t="s">
        <v>17</v>
      </c>
      <c r="D1944" s="60" t="s">
        <v>16</v>
      </c>
      <c r="E1944" s="60">
        <v>25</v>
      </c>
    </row>
    <row r="1945" spans="1:5" x14ac:dyDescent="0.25">
      <c r="A1945" s="58">
        <v>85309000</v>
      </c>
      <c r="B1945" s="19" t="s">
        <v>1875</v>
      </c>
      <c r="C1945" s="60" t="s">
        <v>17</v>
      </c>
      <c r="D1945" s="60" t="s">
        <v>16</v>
      </c>
      <c r="E1945" s="60">
        <v>25</v>
      </c>
    </row>
    <row r="1946" spans="1:5" ht="60" x14ac:dyDescent="0.25">
      <c r="A1946" s="60">
        <v>85321000</v>
      </c>
      <c r="B1946" s="61" t="s">
        <v>1876</v>
      </c>
      <c r="C1946" s="60" t="s">
        <v>17</v>
      </c>
      <c r="D1946" s="60" t="s">
        <v>17</v>
      </c>
      <c r="E1946" s="60">
        <v>25</v>
      </c>
    </row>
    <row r="1947" spans="1:5" x14ac:dyDescent="0.25">
      <c r="A1947" s="60">
        <v>85322100</v>
      </c>
      <c r="B1947" s="61" t="s">
        <v>1877</v>
      </c>
      <c r="C1947" s="60" t="s">
        <v>17</v>
      </c>
      <c r="D1947" s="60" t="s">
        <v>17</v>
      </c>
      <c r="E1947" s="60">
        <v>25</v>
      </c>
    </row>
    <row r="1948" spans="1:5" ht="30" x14ac:dyDescent="0.25">
      <c r="A1948" s="60">
        <v>85322200</v>
      </c>
      <c r="B1948" s="61" t="s">
        <v>1878</v>
      </c>
      <c r="C1948" s="60" t="s">
        <v>17</v>
      </c>
      <c r="D1948" s="60" t="s">
        <v>17</v>
      </c>
      <c r="E1948" s="60">
        <v>25</v>
      </c>
    </row>
    <row r="1949" spans="1:5" ht="30" x14ac:dyDescent="0.25">
      <c r="A1949" s="60">
        <v>85322300</v>
      </c>
      <c r="B1949" s="61" t="s">
        <v>1879</v>
      </c>
      <c r="C1949" s="60" t="s">
        <v>17</v>
      </c>
      <c r="D1949" s="60" t="s">
        <v>17</v>
      </c>
      <c r="E1949" s="60">
        <v>25</v>
      </c>
    </row>
    <row r="1950" spans="1:5" ht="30" x14ac:dyDescent="0.25">
      <c r="A1950" s="60">
        <v>85322400</v>
      </c>
      <c r="B1950" s="61" t="s">
        <v>1880</v>
      </c>
      <c r="C1950" s="60" t="s">
        <v>17</v>
      </c>
      <c r="D1950" s="60" t="s">
        <v>17</v>
      </c>
      <c r="E1950" s="60">
        <v>25</v>
      </c>
    </row>
    <row r="1951" spans="1:5" ht="30" x14ac:dyDescent="0.25">
      <c r="A1951" s="60">
        <v>85322500</v>
      </c>
      <c r="B1951" s="61" t="s">
        <v>1881</v>
      </c>
      <c r="C1951" s="60" t="s">
        <v>17</v>
      </c>
      <c r="D1951" s="60" t="s">
        <v>17</v>
      </c>
      <c r="E1951" s="60">
        <v>25</v>
      </c>
    </row>
    <row r="1952" spans="1:5" x14ac:dyDescent="0.25">
      <c r="A1952" s="60">
        <v>85322910</v>
      </c>
      <c r="B1952" s="61" t="s">
        <v>1882</v>
      </c>
      <c r="C1952" s="60" t="s">
        <v>17</v>
      </c>
      <c r="D1952" s="60" t="s">
        <v>17</v>
      </c>
      <c r="E1952" s="60">
        <v>24</v>
      </c>
    </row>
    <row r="1953" spans="1:5" x14ac:dyDescent="0.25">
      <c r="A1953" s="60">
        <v>85322990</v>
      </c>
      <c r="B1953" s="61" t="s">
        <v>1883</v>
      </c>
      <c r="C1953" s="60" t="s">
        <v>17</v>
      </c>
      <c r="D1953" s="60" t="s">
        <v>16</v>
      </c>
      <c r="E1953" s="60">
        <v>24</v>
      </c>
    </row>
    <row r="1954" spans="1:5" ht="30" x14ac:dyDescent="0.25">
      <c r="A1954" s="60">
        <v>85323000</v>
      </c>
      <c r="B1954" s="61" t="s">
        <v>1884</v>
      </c>
      <c r="C1954" s="60" t="s">
        <v>17</v>
      </c>
      <c r="D1954" s="60" t="s">
        <v>17</v>
      </c>
      <c r="E1954" s="60">
        <v>25</v>
      </c>
    </row>
    <row r="1955" spans="1:5" ht="30" x14ac:dyDescent="0.25">
      <c r="A1955" s="60">
        <v>85329000</v>
      </c>
      <c r="B1955" s="61" t="s">
        <v>1885</v>
      </c>
      <c r="C1955" s="60" t="s">
        <v>17</v>
      </c>
      <c r="D1955" s="60" t="s">
        <v>17</v>
      </c>
      <c r="E1955" s="60">
        <v>25</v>
      </c>
    </row>
    <row r="1956" spans="1:5" ht="30" x14ac:dyDescent="0.25">
      <c r="A1956" s="60">
        <v>85351010</v>
      </c>
      <c r="B1956" s="61" t="s">
        <v>1886</v>
      </c>
      <c r="C1956" s="60" t="s">
        <v>16</v>
      </c>
      <c r="D1956" s="60" t="s">
        <v>16</v>
      </c>
      <c r="E1956" s="60">
        <v>25</v>
      </c>
    </row>
    <row r="1957" spans="1:5" ht="45" x14ac:dyDescent="0.25">
      <c r="A1957" s="60">
        <v>85351020</v>
      </c>
      <c r="B1957" s="61" t="s">
        <v>1887</v>
      </c>
      <c r="C1957" s="60" t="s">
        <v>16</v>
      </c>
      <c r="D1957" s="60" t="s">
        <v>17</v>
      </c>
      <c r="E1957" s="60">
        <v>25</v>
      </c>
    </row>
    <row r="1958" spans="1:5" x14ac:dyDescent="0.25">
      <c r="A1958" s="60">
        <v>85351030</v>
      </c>
      <c r="B1958" s="61" t="s">
        <v>1888</v>
      </c>
      <c r="C1958" s="60" t="s">
        <v>16</v>
      </c>
      <c r="D1958" s="60" t="s">
        <v>17</v>
      </c>
      <c r="E1958" s="60">
        <v>25</v>
      </c>
    </row>
    <row r="1959" spans="1:5" x14ac:dyDescent="0.25">
      <c r="A1959" s="60">
        <v>85351040</v>
      </c>
      <c r="B1959" s="61" t="s">
        <v>1889</v>
      </c>
      <c r="C1959" s="60" t="s">
        <v>16</v>
      </c>
      <c r="D1959" s="60" t="s">
        <v>16</v>
      </c>
      <c r="E1959" s="60">
        <v>25</v>
      </c>
    </row>
    <row r="1960" spans="1:5" x14ac:dyDescent="0.25">
      <c r="A1960" s="60">
        <v>85351050</v>
      </c>
      <c r="B1960" s="61" t="s">
        <v>1890</v>
      </c>
      <c r="C1960" s="60" t="s">
        <v>16</v>
      </c>
      <c r="D1960" s="60" t="s">
        <v>17</v>
      </c>
      <c r="E1960" s="60">
        <v>25</v>
      </c>
    </row>
    <row r="1961" spans="1:5" x14ac:dyDescent="0.25">
      <c r="A1961" s="58">
        <v>85351090</v>
      </c>
      <c r="B1961" s="19" t="s">
        <v>631</v>
      </c>
      <c r="C1961" s="60" t="s">
        <v>17</v>
      </c>
      <c r="D1961" s="60" t="s">
        <v>16</v>
      </c>
      <c r="E1961" s="60">
        <v>25</v>
      </c>
    </row>
    <row r="1962" spans="1:5" x14ac:dyDescent="0.25">
      <c r="A1962" s="60">
        <v>85352111</v>
      </c>
      <c r="B1962" s="61" t="s">
        <v>1891</v>
      </c>
      <c r="C1962" s="60" t="s">
        <v>16</v>
      </c>
      <c r="D1962" s="60" t="s">
        <v>17</v>
      </c>
      <c r="E1962" s="60">
        <v>25</v>
      </c>
    </row>
    <row r="1963" spans="1:5" x14ac:dyDescent="0.25">
      <c r="A1963" s="60">
        <v>85352112</v>
      </c>
      <c r="B1963" s="61" t="s">
        <v>1892</v>
      </c>
      <c r="C1963" s="60" t="s">
        <v>16</v>
      </c>
      <c r="D1963" s="60" t="s">
        <v>16</v>
      </c>
      <c r="E1963" s="60">
        <v>25</v>
      </c>
    </row>
    <row r="1964" spans="1:5" x14ac:dyDescent="0.25">
      <c r="A1964" s="60">
        <v>85352113</v>
      </c>
      <c r="B1964" s="61" t="s">
        <v>1893</v>
      </c>
      <c r="C1964" s="60" t="s">
        <v>16</v>
      </c>
      <c r="D1964" s="60" t="s">
        <v>16</v>
      </c>
      <c r="E1964" s="60">
        <v>25</v>
      </c>
    </row>
    <row r="1965" spans="1:5" x14ac:dyDescent="0.25">
      <c r="A1965" s="58">
        <v>85352119</v>
      </c>
      <c r="B1965" s="19" t="s">
        <v>1894</v>
      </c>
      <c r="C1965" s="60" t="s">
        <v>17</v>
      </c>
      <c r="D1965" s="60" t="s">
        <v>16</v>
      </c>
      <c r="E1965" s="60">
        <v>25</v>
      </c>
    </row>
    <row r="1966" spans="1:5" x14ac:dyDescent="0.25">
      <c r="A1966" s="60">
        <v>85352121</v>
      </c>
      <c r="B1966" s="61" t="s">
        <v>1895</v>
      </c>
      <c r="C1966" s="60" t="s">
        <v>16</v>
      </c>
      <c r="D1966" s="60" t="s">
        <v>16</v>
      </c>
      <c r="E1966" s="60">
        <v>25</v>
      </c>
    </row>
    <row r="1967" spans="1:5" x14ac:dyDescent="0.25">
      <c r="A1967" s="60">
        <v>85352122</v>
      </c>
      <c r="B1967" s="61" t="s">
        <v>1896</v>
      </c>
      <c r="C1967" s="60" t="s">
        <v>16</v>
      </c>
      <c r="D1967" s="60" t="s">
        <v>16</v>
      </c>
      <c r="E1967" s="60">
        <v>25</v>
      </c>
    </row>
    <row r="1968" spans="1:5" x14ac:dyDescent="0.25">
      <c r="A1968" s="60">
        <v>85352123</v>
      </c>
      <c r="B1968" s="61" t="s">
        <v>1897</v>
      </c>
      <c r="C1968" s="60" t="s">
        <v>16</v>
      </c>
      <c r="D1968" s="60" t="s">
        <v>17</v>
      </c>
      <c r="E1968" s="60">
        <v>25</v>
      </c>
    </row>
    <row r="1969" spans="1:5" x14ac:dyDescent="0.25">
      <c r="A1969" s="58">
        <v>85352129</v>
      </c>
      <c r="B1969" s="19" t="s">
        <v>1898</v>
      </c>
      <c r="C1969" s="60" t="s">
        <v>17</v>
      </c>
      <c r="D1969" s="60" t="s">
        <v>16</v>
      </c>
      <c r="E1969" s="60">
        <v>25</v>
      </c>
    </row>
    <row r="1970" spans="1:5" x14ac:dyDescent="0.25">
      <c r="A1970" s="58">
        <v>85352190</v>
      </c>
      <c r="B1970" s="19" t="s">
        <v>1899</v>
      </c>
      <c r="C1970" s="60" t="s">
        <v>17</v>
      </c>
      <c r="D1970" s="60" t="s">
        <v>16</v>
      </c>
      <c r="E1970" s="60">
        <v>25</v>
      </c>
    </row>
    <row r="1971" spans="1:5" x14ac:dyDescent="0.25">
      <c r="A1971" s="60">
        <v>85352911</v>
      </c>
      <c r="B1971" s="61" t="s">
        <v>1900</v>
      </c>
      <c r="C1971" s="60" t="s">
        <v>16</v>
      </c>
      <c r="D1971" s="60" t="s">
        <v>16</v>
      </c>
      <c r="E1971" s="60">
        <v>25</v>
      </c>
    </row>
    <row r="1972" spans="1:5" x14ac:dyDescent="0.25">
      <c r="A1972" s="60">
        <v>85352912</v>
      </c>
      <c r="B1972" s="61" t="s">
        <v>1901</v>
      </c>
      <c r="C1972" s="60" t="s">
        <v>16</v>
      </c>
      <c r="D1972" s="60" t="s">
        <v>16</v>
      </c>
      <c r="E1972" s="60">
        <v>25</v>
      </c>
    </row>
    <row r="1973" spans="1:5" x14ac:dyDescent="0.25">
      <c r="A1973" s="60">
        <v>85352913</v>
      </c>
      <c r="B1973" s="61" t="s">
        <v>1902</v>
      </c>
      <c r="C1973" s="60" t="s">
        <v>16</v>
      </c>
      <c r="D1973" s="60" t="s">
        <v>17</v>
      </c>
      <c r="E1973" s="60">
        <v>25</v>
      </c>
    </row>
    <row r="1974" spans="1:5" x14ac:dyDescent="0.25">
      <c r="A1974" s="58">
        <v>85352919</v>
      </c>
      <c r="B1974" s="19" t="s">
        <v>1903</v>
      </c>
      <c r="C1974" s="60" t="s">
        <v>17</v>
      </c>
      <c r="D1974" s="60" t="s">
        <v>16</v>
      </c>
      <c r="E1974" s="60">
        <v>25</v>
      </c>
    </row>
    <row r="1975" spans="1:5" x14ac:dyDescent="0.25">
      <c r="A1975" s="60">
        <v>85352921</v>
      </c>
      <c r="B1975" s="61" t="s">
        <v>1904</v>
      </c>
      <c r="C1975" s="60" t="s">
        <v>16</v>
      </c>
      <c r="D1975" s="60" t="s">
        <v>17</v>
      </c>
      <c r="E1975" s="60">
        <v>25</v>
      </c>
    </row>
    <row r="1976" spans="1:5" x14ac:dyDescent="0.25">
      <c r="A1976" s="60">
        <v>85352922</v>
      </c>
      <c r="B1976" s="61" t="s">
        <v>1905</v>
      </c>
      <c r="C1976" s="60" t="s">
        <v>16</v>
      </c>
      <c r="D1976" s="60" t="s">
        <v>17</v>
      </c>
      <c r="E1976" s="60">
        <v>25</v>
      </c>
    </row>
    <row r="1977" spans="1:5" x14ac:dyDescent="0.25">
      <c r="A1977" s="60">
        <v>85352923</v>
      </c>
      <c r="B1977" s="61" t="s">
        <v>1906</v>
      </c>
      <c r="C1977" s="60" t="s">
        <v>16</v>
      </c>
      <c r="D1977" s="60" t="s">
        <v>17</v>
      </c>
      <c r="E1977" s="60">
        <v>25</v>
      </c>
    </row>
    <row r="1978" spans="1:5" x14ac:dyDescent="0.25">
      <c r="A1978" s="58">
        <v>85352929</v>
      </c>
      <c r="B1978" s="19" t="s">
        <v>1907</v>
      </c>
      <c r="C1978" s="60" t="s">
        <v>17</v>
      </c>
      <c r="D1978" s="60" t="s">
        <v>16</v>
      </c>
      <c r="E1978" s="60">
        <v>25</v>
      </c>
    </row>
    <row r="1979" spans="1:5" x14ac:dyDescent="0.25">
      <c r="A1979" s="58">
        <v>85352990</v>
      </c>
      <c r="B1979" s="19" t="s">
        <v>1908</v>
      </c>
      <c r="C1979" s="60" t="s">
        <v>17</v>
      </c>
      <c r="D1979" s="60" t="s">
        <v>16</v>
      </c>
      <c r="E1979" s="60">
        <v>25</v>
      </c>
    </row>
    <row r="1980" spans="1:5" ht="30" x14ac:dyDescent="0.25">
      <c r="A1980" s="60">
        <v>85353090</v>
      </c>
      <c r="B1980" s="61" t="s">
        <v>1909</v>
      </c>
      <c r="C1980" s="60" t="s">
        <v>16</v>
      </c>
      <c r="D1980" s="60" t="s">
        <v>16</v>
      </c>
      <c r="E1980" s="60">
        <v>25</v>
      </c>
    </row>
    <row r="1981" spans="1:5" x14ac:dyDescent="0.25">
      <c r="A1981" s="60">
        <v>85354010</v>
      </c>
      <c r="B1981" s="61" t="s">
        <v>1910</v>
      </c>
      <c r="C1981" s="60" t="s">
        <v>16</v>
      </c>
      <c r="D1981" s="60" t="s">
        <v>16</v>
      </c>
      <c r="E1981" s="60">
        <v>25</v>
      </c>
    </row>
    <row r="1982" spans="1:5" x14ac:dyDescent="0.25">
      <c r="A1982" s="60">
        <v>85354020</v>
      </c>
      <c r="B1982" s="61" t="s">
        <v>1911</v>
      </c>
      <c r="C1982" s="60" t="s">
        <v>16</v>
      </c>
      <c r="D1982" s="60" t="s">
        <v>17</v>
      </c>
      <c r="E1982" s="60">
        <v>25</v>
      </c>
    </row>
    <row r="1983" spans="1:5" x14ac:dyDescent="0.25">
      <c r="A1983" s="60">
        <v>85354030</v>
      </c>
      <c r="B1983" s="61" t="s">
        <v>1912</v>
      </c>
      <c r="C1983" s="60" t="s">
        <v>16</v>
      </c>
      <c r="D1983" s="60" t="s">
        <v>16</v>
      </c>
      <c r="E1983" s="60">
        <v>25</v>
      </c>
    </row>
    <row r="1984" spans="1:5" ht="45" x14ac:dyDescent="0.25">
      <c r="A1984" s="60">
        <v>85359010</v>
      </c>
      <c r="B1984" s="61" t="s">
        <v>1913</v>
      </c>
      <c r="C1984" s="60" t="s">
        <v>16</v>
      </c>
      <c r="D1984" s="60" t="s">
        <v>17</v>
      </c>
      <c r="E1984" s="60">
        <v>25</v>
      </c>
    </row>
    <row r="1985" spans="1:5" ht="60" x14ac:dyDescent="0.25">
      <c r="A1985" s="60">
        <v>85359020</v>
      </c>
      <c r="B1985" s="61" t="s">
        <v>1914</v>
      </c>
      <c r="C1985" s="60" t="s">
        <v>16</v>
      </c>
      <c r="D1985" s="60" t="s">
        <v>17</v>
      </c>
      <c r="E1985" s="60">
        <v>25</v>
      </c>
    </row>
    <row r="1986" spans="1:5" x14ac:dyDescent="0.25">
      <c r="A1986" s="60">
        <v>85359030</v>
      </c>
      <c r="B1986" s="61" t="s">
        <v>1915</v>
      </c>
      <c r="C1986" s="60" t="s">
        <v>16</v>
      </c>
      <c r="D1986" s="60" t="s">
        <v>16</v>
      </c>
      <c r="E1986" s="60">
        <v>25</v>
      </c>
    </row>
    <row r="1987" spans="1:5" x14ac:dyDescent="0.25">
      <c r="A1987" s="60">
        <v>85359040</v>
      </c>
      <c r="B1987" s="61" t="s">
        <v>1916</v>
      </c>
      <c r="C1987" s="60" t="s">
        <v>16</v>
      </c>
      <c r="D1987" s="60" t="s">
        <v>17</v>
      </c>
      <c r="E1987" s="60">
        <v>25</v>
      </c>
    </row>
    <row r="1988" spans="1:5" x14ac:dyDescent="0.25">
      <c r="A1988" s="58">
        <v>85359090</v>
      </c>
      <c r="B1988" s="19" t="s">
        <v>631</v>
      </c>
      <c r="C1988" s="60" t="s">
        <v>17</v>
      </c>
      <c r="D1988" s="60" t="s">
        <v>16</v>
      </c>
      <c r="E1988" s="60">
        <v>25</v>
      </c>
    </row>
    <row r="1989" spans="1:5" ht="30" x14ac:dyDescent="0.25">
      <c r="A1989" s="60">
        <v>85361010</v>
      </c>
      <c r="B1989" s="61" t="s">
        <v>1917</v>
      </c>
      <c r="C1989" s="60" t="s">
        <v>16</v>
      </c>
      <c r="D1989" s="60" t="s">
        <v>16</v>
      </c>
      <c r="E1989" s="60">
        <v>25</v>
      </c>
    </row>
    <row r="1990" spans="1:5" ht="45" x14ac:dyDescent="0.25">
      <c r="A1990" s="60">
        <v>85361020</v>
      </c>
      <c r="B1990" s="61" t="s">
        <v>1918</v>
      </c>
      <c r="C1990" s="60" t="s">
        <v>16</v>
      </c>
      <c r="D1990" s="60" t="s">
        <v>16</v>
      </c>
      <c r="E1990" s="60">
        <v>25</v>
      </c>
    </row>
    <row r="1991" spans="1:5" x14ac:dyDescent="0.25">
      <c r="A1991" s="60">
        <v>85361030</v>
      </c>
      <c r="B1991" s="61" t="s">
        <v>1888</v>
      </c>
      <c r="C1991" s="60" t="s">
        <v>16</v>
      </c>
      <c r="D1991" s="60" t="s">
        <v>17</v>
      </c>
      <c r="E1991" s="60">
        <v>25</v>
      </c>
    </row>
    <row r="1992" spans="1:5" x14ac:dyDescent="0.25">
      <c r="A1992" s="60">
        <v>85361040</v>
      </c>
      <c r="B1992" s="61" t="s">
        <v>1889</v>
      </c>
      <c r="C1992" s="60" t="s">
        <v>16</v>
      </c>
      <c r="D1992" s="60" t="s">
        <v>16</v>
      </c>
      <c r="E1992" s="60">
        <v>25</v>
      </c>
    </row>
    <row r="1993" spans="1:5" x14ac:dyDescent="0.25">
      <c r="A1993" s="60">
        <v>85361050</v>
      </c>
      <c r="B1993" s="61" t="s">
        <v>1890</v>
      </c>
      <c r="C1993" s="60" t="s">
        <v>16</v>
      </c>
      <c r="D1993" s="60" t="s">
        <v>17</v>
      </c>
      <c r="E1993" s="60">
        <v>25</v>
      </c>
    </row>
    <row r="1994" spans="1:5" x14ac:dyDescent="0.25">
      <c r="A1994" s="58">
        <v>85361090</v>
      </c>
      <c r="B1994" s="19" t="s">
        <v>631</v>
      </c>
      <c r="C1994" s="60" t="s">
        <v>17</v>
      </c>
      <c r="D1994" s="60" t="s">
        <v>16</v>
      </c>
      <c r="E1994" s="60">
        <v>25</v>
      </c>
    </row>
    <row r="1995" spans="1:5" x14ac:dyDescent="0.25">
      <c r="A1995" s="60">
        <v>85362010</v>
      </c>
      <c r="B1995" s="61" t="s">
        <v>1919</v>
      </c>
      <c r="C1995" s="60" t="s">
        <v>16</v>
      </c>
      <c r="D1995" s="60" t="s">
        <v>16</v>
      </c>
      <c r="E1995" s="60">
        <v>25</v>
      </c>
    </row>
    <row r="1996" spans="1:5" x14ac:dyDescent="0.25">
      <c r="A1996" s="60">
        <v>85362020</v>
      </c>
      <c r="B1996" s="61" t="s">
        <v>1920</v>
      </c>
      <c r="C1996" s="60" t="s">
        <v>16</v>
      </c>
      <c r="D1996" s="60" t="s">
        <v>16</v>
      </c>
      <c r="E1996" s="60">
        <v>25</v>
      </c>
    </row>
    <row r="1997" spans="1:5" x14ac:dyDescent="0.25">
      <c r="A1997" s="60">
        <v>85362030</v>
      </c>
      <c r="B1997" s="61" t="s">
        <v>1921</v>
      </c>
      <c r="C1997" s="60" t="s">
        <v>16</v>
      </c>
      <c r="D1997" s="60" t="s">
        <v>16</v>
      </c>
      <c r="E1997" s="60">
        <v>25</v>
      </c>
    </row>
    <row r="1998" spans="1:5" x14ac:dyDescent="0.25">
      <c r="A1998" s="60">
        <v>85362040</v>
      </c>
      <c r="B1998" s="61" t="s">
        <v>1922</v>
      </c>
      <c r="C1998" s="60" t="s">
        <v>16</v>
      </c>
      <c r="D1998" s="60" t="s">
        <v>16</v>
      </c>
      <c r="E1998" s="60">
        <v>25</v>
      </c>
    </row>
    <row r="1999" spans="1:5" x14ac:dyDescent="0.25">
      <c r="A1999" s="58">
        <v>85362090</v>
      </c>
      <c r="B1999" s="19" t="s">
        <v>631</v>
      </c>
      <c r="C1999" s="60" t="s">
        <v>17</v>
      </c>
      <c r="D1999" s="60" t="s">
        <v>16</v>
      </c>
      <c r="E1999" s="60">
        <v>25</v>
      </c>
    </row>
    <row r="2000" spans="1:5" x14ac:dyDescent="0.25">
      <c r="A2000" s="58">
        <v>85363000</v>
      </c>
      <c r="B2000" s="19" t="s">
        <v>1923</v>
      </c>
      <c r="C2000" s="60" t="s">
        <v>17</v>
      </c>
      <c r="D2000" s="60" t="s">
        <v>16</v>
      </c>
      <c r="E2000" s="60">
        <v>25</v>
      </c>
    </row>
    <row r="2001" spans="1:5" x14ac:dyDescent="0.25">
      <c r="A2001" s="60">
        <v>85365010</v>
      </c>
      <c r="B2001" s="61" t="s">
        <v>1915</v>
      </c>
      <c r="C2001" s="60" t="s">
        <v>16</v>
      </c>
      <c r="D2001" s="60" t="s">
        <v>16</v>
      </c>
      <c r="E2001" s="60">
        <v>25</v>
      </c>
    </row>
    <row r="2002" spans="1:5" x14ac:dyDescent="0.25">
      <c r="A2002" s="58">
        <v>85365090</v>
      </c>
      <c r="B2002" s="19" t="s">
        <v>1924</v>
      </c>
      <c r="C2002" s="60" t="s">
        <v>17</v>
      </c>
      <c r="D2002" s="60" t="s">
        <v>16</v>
      </c>
      <c r="E2002" s="60">
        <v>25</v>
      </c>
    </row>
    <row r="2003" spans="1:5" x14ac:dyDescent="0.25">
      <c r="A2003" s="58">
        <v>85366190</v>
      </c>
      <c r="B2003" s="19" t="s">
        <v>1925</v>
      </c>
      <c r="C2003" s="60" t="s">
        <v>17</v>
      </c>
      <c r="D2003" s="60" t="s">
        <v>16</v>
      </c>
      <c r="E2003" s="60">
        <v>25</v>
      </c>
    </row>
    <row r="2004" spans="1:5" x14ac:dyDescent="0.25">
      <c r="A2004" s="58">
        <v>85366990</v>
      </c>
      <c r="B2004" s="19" t="s">
        <v>1926</v>
      </c>
      <c r="C2004" s="60" t="s">
        <v>17</v>
      </c>
      <c r="D2004" s="60" t="s">
        <v>16</v>
      </c>
      <c r="E2004" s="60">
        <v>25</v>
      </c>
    </row>
    <row r="2005" spans="1:5" ht="30" x14ac:dyDescent="0.25">
      <c r="A2005" s="58">
        <v>85369010</v>
      </c>
      <c r="B2005" s="19" t="s">
        <v>1927</v>
      </c>
      <c r="C2005" s="60" t="s">
        <v>17</v>
      </c>
      <c r="D2005" s="60" t="s">
        <v>16</v>
      </c>
      <c r="E2005" s="60">
        <v>25</v>
      </c>
    </row>
    <row r="2006" spans="1:5" ht="45" x14ac:dyDescent="0.25">
      <c r="A2006" s="60">
        <v>85369020</v>
      </c>
      <c r="B2006" s="61" t="s">
        <v>1928</v>
      </c>
      <c r="C2006" s="60" t="s">
        <v>16</v>
      </c>
      <c r="D2006" s="60" t="s">
        <v>17</v>
      </c>
      <c r="E2006" s="60">
        <v>25</v>
      </c>
    </row>
    <row r="2007" spans="1:5" x14ac:dyDescent="0.25">
      <c r="A2007" s="58">
        <v>85369030</v>
      </c>
      <c r="B2007" s="19" t="s">
        <v>1929</v>
      </c>
      <c r="C2007" s="60" t="s">
        <v>17</v>
      </c>
      <c r="D2007" s="60" t="s">
        <v>16</v>
      </c>
      <c r="E2007" s="60">
        <v>25</v>
      </c>
    </row>
    <row r="2008" spans="1:5" x14ac:dyDescent="0.25">
      <c r="A2008" s="58">
        <v>85369090</v>
      </c>
      <c r="B2008" s="19" t="s">
        <v>788</v>
      </c>
      <c r="C2008" s="60" t="s">
        <v>17</v>
      </c>
      <c r="D2008" s="60" t="s">
        <v>16</v>
      </c>
      <c r="E2008" s="60">
        <v>25</v>
      </c>
    </row>
    <row r="2009" spans="1:5" x14ac:dyDescent="0.25">
      <c r="A2009" s="58">
        <v>85392110</v>
      </c>
      <c r="B2009" s="19" t="s">
        <v>1930</v>
      </c>
      <c r="C2009" s="60" t="s">
        <v>17</v>
      </c>
      <c r="D2009" s="60" t="s">
        <v>16</v>
      </c>
      <c r="E2009" s="60">
        <v>25</v>
      </c>
    </row>
    <row r="2010" spans="1:5" x14ac:dyDescent="0.25">
      <c r="A2010" s="58">
        <v>85392120</v>
      </c>
      <c r="B2010" s="19" t="s">
        <v>1931</v>
      </c>
      <c r="C2010" s="60" t="s">
        <v>17</v>
      </c>
      <c r="D2010" s="60" t="s">
        <v>16</v>
      </c>
      <c r="E2010" s="60">
        <v>25</v>
      </c>
    </row>
    <row r="2011" spans="1:5" x14ac:dyDescent="0.25">
      <c r="A2011" s="58">
        <v>85392190</v>
      </c>
      <c r="B2011" s="19" t="s">
        <v>1932</v>
      </c>
      <c r="C2011" s="60" t="s">
        <v>17</v>
      </c>
      <c r="D2011" s="60" t="s">
        <v>16</v>
      </c>
      <c r="E2011" s="60">
        <v>25</v>
      </c>
    </row>
    <row r="2012" spans="1:5" x14ac:dyDescent="0.25">
      <c r="A2012" s="58">
        <v>85392910</v>
      </c>
      <c r="B2012" s="19" t="s">
        <v>1933</v>
      </c>
      <c r="C2012" s="60" t="s">
        <v>17</v>
      </c>
      <c r="D2012" s="60" t="s">
        <v>16</v>
      </c>
      <c r="E2012" s="60">
        <v>25</v>
      </c>
    </row>
    <row r="2013" spans="1:5" x14ac:dyDescent="0.25">
      <c r="A2013" s="58">
        <v>85392940</v>
      </c>
      <c r="B2013" s="19" t="s">
        <v>1934</v>
      </c>
      <c r="C2013" s="60" t="s">
        <v>17</v>
      </c>
      <c r="D2013" s="60" t="s">
        <v>16</v>
      </c>
      <c r="E2013" s="60">
        <v>25</v>
      </c>
    </row>
    <row r="2014" spans="1:5" x14ac:dyDescent="0.25">
      <c r="A2014" s="58">
        <v>85392990</v>
      </c>
      <c r="B2014" s="61" t="s">
        <v>788</v>
      </c>
      <c r="C2014" s="60" t="s">
        <v>17</v>
      </c>
      <c r="D2014" s="60" t="s">
        <v>16</v>
      </c>
      <c r="E2014" s="60">
        <v>25</v>
      </c>
    </row>
    <row r="2015" spans="1:5" x14ac:dyDescent="0.25">
      <c r="A2015" s="58">
        <v>85393110</v>
      </c>
      <c r="B2015" s="19" t="s">
        <v>1935</v>
      </c>
      <c r="C2015" s="60" t="s">
        <v>17</v>
      </c>
      <c r="D2015" s="60" t="s">
        <v>16</v>
      </c>
      <c r="E2015" s="60">
        <v>25</v>
      </c>
    </row>
    <row r="2016" spans="1:5" x14ac:dyDescent="0.25">
      <c r="A2016" s="58">
        <v>85393190</v>
      </c>
      <c r="B2016" s="19" t="s">
        <v>1936</v>
      </c>
      <c r="C2016" s="60" t="s">
        <v>17</v>
      </c>
      <c r="D2016" s="60" t="s">
        <v>16</v>
      </c>
      <c r="E2016" s="60">
        <v>25</v>
      </c>
    </row>
    <row r="2017" spans="1:5" x14ac:dyDescent="0.25">
      <c r="A2017" s="58">
        <v>85393230</v>
      </c>
      <c r="B2017" s="19" t="s">
        <v>1937</v>
      </c>
      <c r="C2017" s="60" t="s">
        <v>17</v>
      </c>
      <c r="D2017" s="60" t="s">
        <v>16</v>
      </c>
      <c r="E2017" s="60">
        <v>25</v>
      </c>
    </row>
    <row r="2018" spans="1:5" x14ac:dyDescent="0.25">
      <c r="A2018" s="58">
        <v>85393990</v>
      </c>
      <c r="B2018" s="19" t="s">
        <v>1938</v>
      </c>
      <c r="C2018" s="60" t="s">
        <v>17</v>
      </c>
      <c r="D2018" s="60" t="s">
        <v>16</v>
      </c>
      <c r="E2018" s="60">
        <v>25</v>
      </c>
    </row>
    <row r="2019" spans="1:5" x14ac:dyDescent="0.25">
      <c r="A2019" s="58">
        <v>85399090</v>
      </c>
      <c r="B2019" s="19" t="s">
        <v>631</v>
      </c>
      <c r="C2019" s="60" t="s">
        <v>17</v>
      </c>
      <c r="D2019" s="60" t="s">
        <v>16</v>
      </c>
      <c r="E2019" s="60">
        <v>25</v>
      </c>
    </row>
    <row r="2020" spans="1:5" x14ac:dyDescent="0.25">
      <c r="A2020" s="58">
        <v>85441110</v>
      </c>
      <c r="B2020" s="19" t="s">
        <v>1939</v>
      </c>
      <c r="C2020" s="60" t="s">
        <v>17</v>
      </c>
      <c r="D2020" s="60" t="s">
        <v>16</v>
      </c>
      <c r="E2020" s="60">
        <v>25</v>
      </c>
    </row>
    <row r="2021" spans="1:5" x14ac:dyDescent="0.25">
      <c r="A2021" s="58">
        <v>85441190</v>
      </c>
      <c r="B2021" s="19" t="s">
        <v>1940</v>
      </c>
      <c r="C2021" s="60" t="s">
        <v>17</v>
      </c>
      <c r="D2021" s="60" t="s">
        <v>16</v>
      </c>
      <c r="E2021" s="60">
        <v>25</v>
      </c>
    </row>
    <row r="2022" spans="1:5" x14ac:dyDescent="0.25">
      <c r="A2022" s="58">
        <v>85441920</v>
      </c>
      <c r="B2022" s="19" t="s">
        <v>1941</v>
      </c>
      <c r="C2022" s="60" t="s">
        <v>17</v>
      </c>
      <c r="D2022" s="60" t="s">
        <v>16</v>
      </c>
      <c r="E2022" s="60">
        <v>25</v>
      </c>
    </row>
    <row r="2023" spans="1:5" ht="30" x14ac:dyDescent="0.25">
      <c r="A2023" s="58">
        <v>85441990</v>
      </c>
      <c r="B2023" s="19" t="s">
        <v>1942</v>
      </c>
      <c r="C2023" s="60" t="s">
        <v>17</v>
      </c>
      <c r="D2023" s="60" t="s">
        <v>16</v>
      </c>
      <c r="E2023" s="60">
        <v>25</v>
      </c>
    </row>
    <row r="2024" spans="1:5" x14ac:dyDescent="0.25">
      <c r="A2024" s="58">
        <v>85442090</v>
      </c>
      <c r="B2024" s="19" t="s">
        <v>1943</v>
      </c>
      <c r="C2024" s="60" t="s">
        <v>17</v>
      </c>
      <c r="D2024" s="60" t="s">
        <v>16</v>
      </c>
      <c r="E2024" s="60">
        <v>25</v>
      </c>
    </row>
    <row r="2025" spans="1:5" ht="30" x14ac:dyDescent="0.25">
      <c r="A2025" s="58">
        <v>85443000</v>
      </c>
      <c r="B2025" s="19" t="s">
        <v>1944</v>
      </c>
      <c r="C2025" s="60" t="s">
        <v>17</v>
      </c>
      <c r="D2025" s="60" t="s">
        <v>16</v>
      </c>
      <c r="E2025" s="60">
        <v>25</v>
      </c>
    </row>
    <row r="2026" spans="1:5" ht="30" x14ac:dyDescent="0.25">
      <c r="A2026" s="58">
        <v>85444210</v>
      </c>
      <c r="B2026" s="19" t="s">
        <v>1945</v>
      </c>
      <c r="C2026" s="60" t="s">
        <v>17</v>
      </c>
      <c r="D2026" s="60" t="s">
        <v>16</v>
      </c>
      <c r="E2026" s="60">
        <v>25</v>
      </c>
    </row>
    <row r="2027" spans="1:5" ht="45" x14ac:dyDescent="0.25">
      <c r="A2027" s="58">
        <v>85444220</v>
      </c>
      <c r="B2027" s="19" t="s">
        <v>1946</v>
      </c>
      <c r="C2027" s="60" t="s">
        <v>17</v>
      </c>
      <c r="D2027" s="60" t="s">
        <v>16</v>
      </c>
      <c r="E2027" s="60">
        <v>25</v>
      </c>
    </row>
    <row r="2028" spans="1:5" ht="45" x14ac:dyDescent="0.25">
      <c r="A2028" s="58">
        <v>85444230</v>
      </c>
      <c r="B2028" s="19" t="s">
        <v>1947</v>
      </c>
      <c r="C2028" s="60" t="s">
        <v>17</v>
      </c>
      <c r="D2028" s="60" t="s">
        <v>16</v>
      </c>
      <c r="E2028" s="60">
        <v>25</v>
      </c>
    </row>
    <row r="2029" spans="1:5" ht="30" x14ac:dyDescent="0.25">
      <c r="A2029" s="58">
        <v>85444292</v>
      </c>
      <c r="B2029" s="19" t="s">
        <v>1948</v>
      </c>
      <c r="C2029" s="60" t="s">
        <v>17</v>
      </c>
      <c r="D2029" s="60" t="s">
        <v>16</v>
      </c>
      <c r="E2029" s="60">
        <v>25</v>
      </c>
    </row>
    <row r="2030" spans="1:5" ht="30" x14ac:dyDescent="0.25">
      <c r="A2030" s="58">
        <v>85444299</v>
      </c>
      <c r="B2030" s="19" t="s">
        <v>1949</v>
      </c>
      <c r="C2030" s="60" t="s">
        <v>17</v>
      </c>
      <c r="D2030" s="60" t="s">
        <v>16</v>
      </c>
      <c r="E2030" s="60">
        <v>25</v>
      </c>
    </row>
    <row r="2031" spans="1:5" ht="30" x14ac:dyDescent="0.25">
      <c r="A2031" s="58">
        <v>85444920</v>
      </c>
      <c r="B2031" s="19" t="s">
        <v>1950</v>
      </c>
      <c r="C2031" s="60" t="s">
        <v>17</v>
      </c>
      <c r="D2031" s="60" t="s">
        <v>16</v>
      </c>
      <c r="E2031" s="60">
        <v>25</v>
      </c>
    </row>
    <row r="2032" spans="1:5" ht="30" x14ac:dyDescent="0.25">
      <c r="A2032" s="58">
        <v>85444930</v>
      </c>
      <c r="B2032" s="19" t="s">
        <v>1951</v>
      </c>
      <c r="C2032" s="60" t="s">
        <v>17</v>
      </c>
      <c r="D2032" s="60" t="s">
        <v>16</v>
      </c>
      <c r="E2032" s="60">
        <v>25</v>
      </c>
    </row>
    <row r="2033" spans="1:5" ht="30" x14ac:dyDescent="0.25">
      <c r="A2033" s="58">
        <v>85444992</v>
      </c>
      <c r="B2033" s="19" t="s">
        <v>1951</v>
      </c>
      <c r="C2033" s="60" t="s">
        <v>17</v>
      </c>
      <c r="D2033" s="60" t="s">
        <v>16</v>
      </c>
      <c r="E2033" s="60">
        <v>25</v>
      </c>
    </row>
    <row r="2034" spans="1:5" ht="30" x14ac:dyDescent="0.25">
      <c r="A2034" s="58">
        <v>85444999</v>
      </c>
      <c r="B2034" s="19" t="s">
        <v>1952</v>
      </c>
      <c r="C2034" s="60" t="s">
        <v>17</v>
      </c>
      <c r="D2034" s="60" t="s">
        <v>16</v>
      </c>
      <c r="E2034" s="60">
        <v>25</v>
      </c>
    </row>
    <row r="2035" spans="1:5" x14ac:dyDescent="0.25">
      <c r="A2035" s="58">
        <v>85446010</v>
      </c>
      <c r="B2035" s="19" t="s">
        <v>1953</v>
      </c>
      <c r="C2035" s="60" t="s">
        <v>17</v>
      </c>
      <c r="D2035" s="60" t="s">
        <v>16</v>
      </c>
      <c r="E2035" s="60">
        <v>25</v>
      </c>
    </row>
    <row r="2036" spans="1:5" x14ac:dyDescent="0.25">
      <c r="A2036" s="58">
        <v>85446020</v>
      </c>
      <c r="B2036" s="19" t="s">
        <v>1954</v>
      </c>
      <c r="C2036" s="60" t="s">
        <v>17</v>
      </c>
      <c r="D2036" s="60" t="s">
        <v>16</v>
      </c>
      <c r="E2036" s="60">
        <v>25</v>
      </c>
    </row>
    <row r="2037" spans="1:5" x14ac:dyDescent="0.25">
      <c r="A2037" s="58">
        <v>85446030</v>
      </c>
      <c r="B2037" s="19" t="s">
        <v>1955</v>
      </c>
      <c r="C2037" s="60" t="s">
        <v>17</v>
      </c>
      <c r="D2037" s="60" t="s">
        <v>16</v>
      </c>
      <c r="E2037" s="60">
        <v>25</v>
      </c>
    </row>
    <row r="2038" spans="1:5" x14ac:dyDescent="0.25">
      <c r="A2038" s="58">
        <v>85446090</v>
      </c>
      <c r="B2038" s="19" t="s">
        <v>1956</v>
      </c>
      <c r="C2038" s="60" t="s">
        <v>17</v>
      </c>
      <c r="D2038" s="60" t="s">
        <v>16</v>
      </c>
      <c r="E2038" s="60">
        <v>25</v>
      </c>
    </row>
    <row r="2039" spans="1:5" x14ac:dyDescent="0.25">
      <c r="A2039" s="58">
        <v>85447090</v>
      </c>
      <c r="B2039" s="19" t="s">
        <v>631</v>
      </c>
      <c r="C2039" s="60" t="s">
        <v>17</v>
      </c>
      <c r="D2039" s="60" t="s">
        <v>16</v>
      </c>
      <c r="E2039" s="60">
        <v>25</v>
      </c>
    </row>
    <row r="2040" spans="1:5" ht="30" x14ac:dyDescent="0.25">
      <c r="A2040" s="60">
        <v>85451100</v>
      </c>
      <c r="B2040" s="61" t="s">
        <v>1957</v>
      </c>
      <c r="C2040" s="60" t="s">
        <v>16</v>
      </c>
      <c r="D2040" s="60" t="s">
        <v>16</v>
      </c>
      <c r="E2040" s="60">
        <v>24</v>
      </c>
    </row>
    <row r="2041" spans="1:5" x14ac:dyDescent="0.25">
      <c r="A2041" s="58">
        <v>85452000</v>
      </c>
      <c r="B2041" s="19" t="s">
        <v>1958</v>
      </c>
      <c r="C2041" s="60" t="s">
        <v>17</v>
      </c>
      <c r="D2041" s="60" t="s">
        <v>16</v>
      </c>
      <c r="E2041" s="60">
        <v>24</v>
      </c>
    </row>
    <row r="2042" spans="1:5" x14ac:dyDescent="0.25">
      <c r="A2042" s="58">
        <v>85459020</v>
      </c>
      <c r="B2042" s="61" t="s">
        <v>1959</v>
      </c>
      <c r="C2042" s="60" t="s">
        <v>17</v>
      </c>
      <c r="D2042" s="60" t="s">
        <v>16</v>
      </c>
      <c r="E2042" s="60">
        <v>24</v>
      </c>
    </row>
    <row r="2043" spans="1:5" x14ac:dyDescent="0.25">
      <c r="A2043" s="58">
        <v>85459090</v>
      </c>
      <c r="B2043" s="19" t="s">
        <v>631</v>
      </c>
      <c r="C2043" s="60" t="s">
        <v>17</v>
      </c>
      <c r="D2043" s="60" t="s">
        <v>16</v>
      </c>
      <c r="E2043" s="60">
        <v>24</v>
      </c>
    </row>
    <row r="2044" spans="1:5" ht="30" x14ac:dyDescent="0.25">
      <c r="A2044" s="58">
        <v>85469010</v>
      </c>
      <c r="B2044" s="19" t="s">
        <v>1960</v>
      </c>
      <c r="C2044" s="60" t="s">
        <v>17</v>
      </c>
      <c r="D2044" s="60" t="s">
        <v>16</v>
      </c>
      <c r="E2044" s="60" t="s">
        <v>969</v>
      </c>
    </row>
    <row r="2045" spans="1:5" ht="30" x14ac:dyDescent="0.25">
      <c r="A2045" s="58">
        <v>85469090</v>
      </c>
      <c r="B2045" s="19" t="s">
        <v>1961</v>
      </c>
      <c r="C2045" s="60" t="s">
        <v>17</v>
      </c>
      <c r="D2045" s="60" t="s">
        <v>16</v>
      </c>
      <c r="E2045" s="60" t="s">
        <v>969</v>
      </c>
    </row>
    <row r="2046" spans="1:5" ht="30" x14ac:dyDescent="0.25">
      <c r="A2046" s="58">
        <v>85479020</v>
      </c>
      <c r="B2046" s="19" t="s">
        <v>1962</v>
      </c>
      <c r="C2046" s="60" t="s">
        <v>17</v>
      </c>
      <c r="D2046" s="60" t="s">
        <v>16</v>
      </c>
      <c r="E2046" s="60" t="s">
        <v>969</v>
      </c>
    </row>
    <row r="2047" spans="1:5" ht="30" x14ac:dyDescent="0.25">
      <c r="A2047" s="58">
        <v>85479090</v>
      </c>
      <c r="B2047" s="19" t="s">
        <v>1963</v>
      </c>
      <c r="C2047" s="60" t="s">
        <v>17</v>
      </c>
      <c r="D2047" s="60" t="s">
        <v>16</v>
      </c>
      <c r="E2047" s="60" t="s">
        <v>969</v>
      </c>
    </row>
    <row r="2048" spans="1:5" ht="30" x14ac:dyDescent="0.25">
      <c r="A2048" s="60">
        <v>86011000</v>
      </c>
      <c r="B2048" s="61" t="s">
        <v>1964</v>
      </c>
      <c r="C2048" s="60" t="s">
        <v>16</v>
      </c>
      <c r="D2048" s="60" t="s">
        <v>17</v>
      </c>
      <c r="E2048" s="60">
        <v>32</v>
      </c>
    </row>
    <row r="2049" spans="1:5" x14ac:dyDescent="0.25">
      <c r="A2049" s="60">
        <v>86021000</v>
      </c>
      <c r="B2049" s="61" t="s">
        <v>1965</v>
      </c>
      <c r="C2049" s="60" t="s">
        <v>16</v>
      </c>
      <c r="D2049" s="60" t="s">
        <v>16</v>
      </c>
      <c r="E2049" s="60">
        <v>32</v>
      </c>
    </row>
    <row r="2050" spans="1:5" ht="60" x14ac:dyDescent="0.25">
      <c r="A2050" s="60">
        <v>86040000</v>
      </c>
      <c r="B2050" s="61" t="s">
        <v>1966</v>
      </c>
      <c r="C2050" s="60" t="s">
        <v>16</v>
      </c>
      <c r="D2050" s="60" t="s">
        <v>16</v>
      </c>
      <c r="E2050" s="60">
        <v>32</v>
      </c>
    </row>
    <row r="2051" spans="1:5" ht="75" x14ac:dyDescent="0.25">
      <c r="A2051" s="60">
        <v>86050000</v>
      </c>
      <c r="B2051" s="61" t="s">
        <v>1967</v>
      </c>
      <c r="C2051" s="60" t="s">
        <v>16</v>
      </c>
      <c r="D2051" s="60" t="s">
        <v>17</v>
      </c>
      <c r="E2051" s="60">
        <v>32</v>
      </c>
    </row>
    <row r="2052" spans="1:5" ht="30" x14ac:dyDescent="0.25">
      <c r="A2052" s="60">
        <v>86061010</v>
      </c>
      <c r="B2052" s="61" t="s">
        <v>1968</v>
      </c>
      <c r="C2052" s="60" t="s">
        <v>16</v>
      </c>
      <c r="D2052" s="60" t="s">
        <v>17</v>
      </c>
      <c r="E2052" s="60">
        <v>32</v>
      </c>
    </row>
    <row r="2053" spans="1:5" x14ac:dyDescent="0.25">
      <c r="A2053" s="58">
        <v>86061090</v>
      </c>
      <c r="B2053" s="19" t="s">
        <v>1969</v>
      </c>
      <c r="C2053" s="60" t="s">
        <v>17</v>
      </c>
      <c r="D2053" s="60" t="s">
        <v>16</v>
      </c>
      <c r="E2053" s="60">
        <v>32</v>
      </c>
    </row>
    <row r="2054" spans="1:5" ht="45" x14ac:dyDescent="0.25">
      <c r="A2054" s="60">
        <v>86063000</v>
      </c>
      <c r="B2054" s="61" t="s">
        <v>1970</v>
      </c>
      <c r="C2054" s="60" t="s">
        <v>16</v>
      </c>
      <c r="D2054" s="60" t="s">
        <v>17</v>
      </c>
      <c r="E2054" s="60">
        <v>32</v>
      </c>
    </row>
    <row r="2055" spans="1:5" ht="45" x14ac:dyDescent="0.25">
      <c r="A2055" s="60">
        <v>86069190</v>
      </c>
      <c r="B2055" s="61" t="s">
        <v>1971</v>
      </c>
      <c r="C2055" s="60" t="s">
        <v>16</v>
      </c>
      <c r="D2055" s="60" t="s">
        <v>16</v>
      </c>
      <c r="E2055" s="60">
        <v>32</v>
      </c>
    </row>
    <row r="2056" spans="1:5" ht="30" x14ac:dyDescent="0.25">
      <c r="A2056" s="58">
        <v>86069900</v>
      </c>
      <c r="B2056" s="19" t="s">
        <v>1972</v>
      </c>
      <c r="C2056" s="60" t="s">
        <v>17</v>
      </c>
      <c r="D2056" s="60" t="s">
        <v>16</v>
      </c>
      <c r="E2056" s="60">
        <v>32</v>
      </c>
    </row>
    <row r="2057" spans="1:5" x14ac:dyDescent="0.25">
      <c r="A2057" s="60">
        <v>86071100</v>
      </c>
      <c r="B2057" s="61" t="s">
        <v>1973</v>
      </c>
      <c r="C2057" s="60" t="s">
        <v>16</v>
      </c>
      <c r="D2057" s="60" t="s">
        <v>17</v>
      </c>
      <c r="E2057" s="60">
        <v>32</v>
      </c>
    </row>
    <row r="2058" spans="1:5" x14ac:dyDescent="0.25">
      <c r="A2058" s="58">
        <v>86071200</v>
      </c>
      <c r="B2058" s="19" t="s">
        <v>1974</v>
      </c>
      <c r="C2058" s="60" t="s">
        <v>17</v>
      </c>
      <c r="D2058" s="60" t="s">
        <v>16</v>
      </c>
      <c r="E2058" s="60">
        <v>32</v>
      </c>
    </row>
    <row r="2059" spans="1:5" x14ac:dyDescent="0.25">
      <c r="A2059" s="58">
        <v>86072100</v>
      </c>
      <c r="B2059" s="19" t="s">
        <v>1975</v>
      </c>
      <c r="C2059" s="60" t="s">
        <v>17</v>
      </c>
      <c r="D2059" s="60" t="s">
        <v>16</v>
      </c>
      <c r="E2059" s="60">
        <v>32</v>
      </c>
    </row>
    <row r="2060" spans="1:5" x14ac:dyDescent="0.25">
      <c r="A2060" s="58">
        <v>86072900</v>
      </c>
      <c r="B2060" s="19" t="s">
        <v>1976</v>
      </c>
      <c r="C2060" s="60" t="s">
        <v>17</v>
      </c>
      <c r="D2060" s="60" t="s">
        <v>16</v>
      </c>
      <c r="E2060" s="60">
        <v>32</v>
      </c>
    </row>
    <row r="2061" spans="1:5" x14ac:dyDescent="0.25">
      <c r="A2061" s="58">
        <v>86073090</v>
      </c>
      <c r="B2061" s="19" t="s">
        <v>631</v>
      </c>
      <c r="C2061" s="60" t="s">
        <v>17</v>
      </c>
      <c r="D2061" s="60" t="s">
        <v>16</v>
      </c>
      <c r="E2061" s="60">
        <v>32</v>
      </c>
    </row>
    <row r="2062" spans="1:5" x14ac:dyDescent="0.25">
      <c r="A2062" s="58">
        <v>86079100</v>
      </c>
      <c r="B2062" s="19" t="s">
        <v>1977</v>
      </c>
      <c r="C2062" s="60" t="s">
        <v>17</v>
      </c>
      <c r="D2062" s="60" t="s">
        <v>16</v>
      </c>
      <c r="E2062" s="60">
        <v>32</v>
      </c>
    </row>
    <row r="2063" spans="1:5" x14ac:dyDescent="0.25">
      <c r="A2063" s="58">
        <v>86079920</v>
      </c>
      <c r="B2063" s="19" t="s">
        <v>1978</v>
      </c>
      <c r="C2063" s="60" t="s">
        <v>17</v>
      </c>
      <c r="D2063" s="60" t="s">
        <v>16</v>
      </c>
      <c r="E2063" s="60">
        <v>32</v>
      </c>
    </row>
    <row r="2064" spans="1:5" x14ac:dyDescent="0.25">
      <c r="A2064" s="58">
        <v>86079990</v>
      </c>
      <c r="B2064" s="19" t="s">
        <v>1979</v>
      </c>
      <c r="C2064" s="60" t="s">
        <v>17</v>
      </c>
      <c r="D2064" s="60" t="s">
        <v>16</v>
      </c>
      <c r="E2064" s="60">
        <v>32</v>
      </c>
    </row>
    <row r="2065" spans="1:5" ht="45" x14ac:dyDescent="0.25">
      <c r="A2065" s="60">
        <v>86080020</v>
      </c>
      <c r="B2065" s="61" t="s">
        <v>1980</v>
      </c>
      <c r="C2065" s="60" t="s">
        <v>16</v>
      </c>
      <c r="D2065" s="60" t="s">
        <v>17</v>
      </c>
      <c r="E2065" s="60">
        <v>32</v>
      </c>
    </row>
    <row r="2066" spans="1:5" x14ac:dyDescent="0.25">
      <c r="A2066" s="58">
        <v>86080090</v>
      </c>
      <c r="B2066" s="19" t="s">
        <v>788</v>
      </c>
      <c r="C2066" s="60" t="s">
        <v>17</v>
      </c>
      <c r="D2066" s="60" t="s">
        <v>16</v>
      </c>
      <c r="E2066" s="60">
        <v>32</v>
      </c>
    </row>
    <row r="2067" spans="1:5" ht="45" x14ac:dyDescent="0.25">
      <c r="A2067" s="60">
        <v>86090000</v>
      </c>
      <c r="B2067" s="61" t="s">
        <v>1981</v>
      </c>
      <c r="C2067" s="60" t="s">
        <v>16</v>
      </c>
      <c r="D2067" s="60" t="s">
        <v>16</v>
      </c>
      <c r="E2067" s="60">
        <v>32</v>
      </c>
    </row>
    <row r="2068" spans="1:5" x14ac:dyDescent="0.25">
      <c r="A2068" s="58">
        <v>87011000</v>
      </c>
      <c r="B2068" s="19" t="s">
        <v>1982</v>
      </c>
      <c r="C2068" s="60" t="s">
        <v>17</v>
      </c>
      <c r="D2068" s="60" t="s">
        <v>16</v>
      </c>
      <c r="E2068" s="60">
        <v>19</v>
      </c>
    </row>
    <row r="2069" spans="1:5" x14ac:dyDescent="0.25">
      <c r="A2069" s="58">
        <v>87012090</v>
      </c>
      <c r="B2069" s="19" t="s">
        <v>1983</v>
      </c>
      <c r="C2069" s="60" t="s">
        <v>17</v>
      </c>
      <c r="D2069" s="60" t="s">
        <v>16</v>
      </c>
      <c r="E2069" s="60">
        <v>28</v>
      </c>
    </row>
    <row r="2070" spans="1:5" x14ac:dyDescent="0.25">
      <c r="A2070" s="58">
        <v>87013019</v>
      </c>
      <c r="B2070" s="61" t="s">
        <v>788</v>
      </c>
      <c r="C2070" s="60" t="s">
        <v>17</v>
      </c>
      <c r="D2070" s="60" t="s">
        <v>16</v>
      </c>
      <c r="E2070" s="60">
        <v>20</v>
      </c>
    </row>
    <row r="2071" spans="1:5" x14ac:dyDescent="0.25">
      <c r="A2071" s="58">
        <v>87013099</v>
      </c>
      <c r="B2071" s="19" t="s">
        <v>1984</v>
      </c>
      <c r="C2071" s="60" t="s">
        <v>17</v>
      </c>
      <c r="D2071" s="60" t="s">
        <v>16</v>
      </c>
      <c r="E2071" s="60">
        <v>20</v>
      </c>
    </row>
    <row r="2072" spans="1:5" x14ac:dyDescent="0.25">
      <c r="A2072" s="58">
        <v>87019010</v>
      </c>
      <c r="B2072" s="19" t="s">
        <v>1985</v>
      </c>
      <c r="C2072" s="60" t="s">
        <v>17</v>
      </c>
      <c r="D2072" s="60" t="s">
        <v>16</v>
      </c>
      <c r="E2072" s="60">
        <v>18</v>
      </c>
    </row>
    <row r="2073" spans="1:5" x14ac:dyDescent="0.25">
      <c r="A2073" s="58">
        <v>87019090</v>
      </c>
      <c r="B2073" s="19" t="s">
        <v>1986</v>
      </c>
      <c r="C2073" s="60" t="s">
        <v>17</v>
      </c>
      <c r="D2073" s="60" t="s">
        <v>16</v>
      </c>
      <c r="E2073" s="60">
        <v>18</v>
      </c>
    </row>
    <row r="2074" spans="1:5" ht="45" x14ac:dyDescent="0.25">
      <c r="A2074" s="60">
        <v>87021011</v>
      </c>
      <c r="B2074" s="61" t="s">
        <v>1987</v>
      </c>
      <c r="C2074" s="60" t="s">
        <v>16</v>
      </c>
      <c r="D2074" s="60" t="s">
        <v>17</v>
      </c>
      <c r="E2074" s="60">
        <v>28</v>
      </c>
    </row>
    <row r="2075" spans="1:5" ht="30" x14ac:dyDescent="0.25">
      <c r="A2075" s="60">
        <v>87021012</v>
      </c>
      <c r="B2075" s="61" t="s">
        <v>1988</v>
      </c>
      <c r="C2075" s="60" t="s">
        <v>16</v>
      </c>
      <c r="D2075" s="60" t="s">
        <v>17</v>
      </c>
      <c r="E2075" s="60">
        <v>28</v>
      </c>
    </row>
    <row r="2076" spans="1:5" ht="30" x14ac:dyDescent="0.25">
      <c r="A2076" s="58">
        <v>87021019</v>
      </c>
      <c r="B2076" s="19" t="s">
        <v>1989</v>
      </c>
      <c r="C2076" s="60" t="s">
        <v>17</v>
      </c>
      <c r="D2076" s="60" t="s">
        <v>16</v>
      </c>
      <c r="E2076" s="60">
        <v>28</v>
      </c>
    </row>
    <row r="2077" spans="1:5" x14ac:dyDescent="0.25">
      <c r="A2077" s="58">
        <v>87021028</v>
      </c>
      <c r="B2077" s="19" t="s">
        <v>1990</v>
      </c>
      <c r="C2077" s="60" t="s">
        <v>17</v>
      </c>
      <c r="D2077" s="60" t="s">
        <v>16</v>
      </c>
      <c r="E2077" s="60">
        <v>28</v>
      </c>
    </row>
    <row r="2078" spans="1:5" x14ac:dyDescent="0.25">
      <c r="A2078" s="58">
        <v>87021029</v>
      </c>
      <c r="B2078" s="19" t="s">
        <v>1991</v>
      </c>
      <c r="C2078" s="60" t="s">
        <v>17</v>
      </c>
      <c r="D2078" s="60" t="s">
        <v>16</v>
      </c>
      <c r="E2078" s="60">
        <v>28</v>
      </c>
    </row>
    <row r="2079" spans="1:5" ht="45" x14ac:dyDescent="0.25">
      <c r="A2079" s="60">
        <v>87021091</v>
      </c>
      <c r="B2079" s="61" t="s">
        <v>1992</v>
      </c>
      <c r="C2079" s="60" t="s">
        <v>16</v>
      </c>
      <c r="D2079" s="60" t="s">
        <v>17</v>
      </c>
      <c r="E2079" s="60">
        <v>28</v>
      </c>
    </row>
    <row r="2080" spans="1:5" ht="30" x14ac:dyDescent="0.25">
      <c r="A2080" s="60">
        <v>87021092</v>
      </c>
      <c r="B2080" s="61" t="s">
        <v>1993</v>
      </c>
      <c r="C2080" s="60" t="s">
        <v>16</v>
      </c>
      <c r="D2080" s="60" t="s">
        <v>17</v>
      </c>
      <c r="E2080" s="60">
        <v>28</v>
      </c>
    </row>
    <row r="2081" spans="1:5" x14ac:dyDescent="0.25">
      <c r="A2081" s="60">
        <v>87029020</v>
      </c>
      <c r="B2081" s="61" t="s">
        <v>1994</v>
      </c>
      <c r="C2081" s="60" t="s">
        <v>16</v>
      </c>
      <c r="D2081" s="60" t="s">
        <v>17</v>
      </c>
      <c r="E2081" s="60">
        <v>28</v>
      </c>
    </row>
    <row r="2082" spans="1:5" x14ac:dyDescent="0.25">
      <c r="A2082" s="58">
        <v>87029099</v>
      </c>
      <c r="B2082" s="19" t="s">
        <v>1995</v>
      </c>
      <c r="C2082" s="60" t="s">
        <v>17</v>
      </c>
      <c r="D2082" s="60" t="s">
        <v>16</v>
      </c>
      <c r="E2082" s="60">
        <v>28</v>
      </c>
    </row>
    <row r="2083" spans="1:5" ht="30" x14ac:dyDescent="0.25">
      <c r="A2083" s="60">
        <v>87031010</v>
      </c>
      <c r="B2083" s="61" t="s">
        <v>1996</v>
      </c>
      <c r="C2083" s="60" t="s">
        <v>16</v>
      </c>
      <c r="D2083" s="60" t="s">
        <v>17</v>
      </c>
      <c r="E2083" s="60">
        <v>28</v>
      </c>
    </row>
    <row r="2084" spans="1:5" ht="60" x14ac:dyDescent="0.25">
      <c r="A2084" s="60">
        <v>87032110</v>
      </c>
      <c r="B2084" s="61" t="s">
        <v>1997</v>
      </c>
      <c r="C2084" s="60" t="s">
        <v>16</v>
      </c>
      <c r="D2084" s="60" t="s">
        <v>16</v>
      </c>
      <c r="E2084" s="60">
        <v>28</v>
      </c>
    </row>
    <row r="2085" spans="1:5" ht="30" x14ac:dyDescent="0.25">
      <c r="A2085" s="60">
        <v>87032120</v>
      </c>
      <c r="B2085" s="61" t="s">
        <v>1998</v>
      </c>
      <c r="C2085" s="60" t="s">
        <v>16</v>
      </c>
      <c r="D2085" s="60" t="s">
        <v>16</v>
      </c>
      <c r="E2085" s="60">
        <v>28</v>
      </c>
    </row>
    <row r="2086" spans="1:5" x14ac:dyDescent="0.25">
      <c r="A2086" s="60">
        <v>87032191</v>
      </c>
      <c r="B2086" s="61" t="s">
        <v>1999</v>
      </c>
      <c r="C2086" s="60" t="s">
        <v>16</v>
      </c>
      <c r="D2086" s="60" t="s">
        <v>16</v>
      </c>
      <c r="E2086" s="60">
        <v>28</v>
      </c>
    </row>
    <row r="2087" spans="1:5" ht="60" x14ac:dyDescent="0.25">
      <c r="A2087" s="60">
        <v>87032192</v>
      </c>
      <c r="B2087" s="61" t="s">
        <v>2000</v>
      </c>
      <c r="C2087" s="60" t="s">
        <v>16</v>
      </c>
      <c r="D2087" s="60" t="s">
        <v>17</v>
      </c>
      <c r="E2087" s="60">
        <v>28</v>
      </c>
    </row>
    <row r="2088" spans="1:5" ht="60" x14ac:dyDescent="0.25">
      <c r="A2088" s="60">
        <v>87032210</v>
      </c>
      <c r="B2088" s="61" t="s">
        <v>2001</v>
      </c>
      <c r="C2088" s="60" t="s">
        <v>16</v>
      </c>
      <c r="D2088" s="60" t="s">
        <v>17</v>
      </c>
      <c r="E2088" s="60">
        <v>28</v>
      </c>
    </row>
    <row r="2089" spans="1:5" ht="45" x14ac:dyDescent="0.25">
      <c r="A2089" s="60">
        <v>87032220</v>
      </c>
      <c r="B2089" s="61" t="s">
        <v>2002</v>
      </c>
      <c r="C2089" s="60" t="s">
        <v>16</v>
      </c>
      <c r="D2089" s="60" t="s">
        <v>17</v>
      </c>
      <c r="E2089" s="60">
        <v>28</v>
      </c>
    </row>
    <row r="2090" spans="1:5" ht="45" x14ac:dyDescent="0.25">
      <c r="A2090" s="60">
        <v>87032230</v>
      </c>
      <c r="B2090" s="61" t="s">
        <v>2003</v>
      </c>
      <c r="C2090" s="60" t="s">
        <v>16</v>
      </c>
      <c r="D2090" s="60" t="s">
        <v>17</v>
      </c>
      <c r="E2090" s="60">
        <v>28</v>
      </c>
    </row>
    <row r="2091" spans="1:5" ht="30" x14ac:dyDescent="0.25">
      <c r="A2091" s="60">
        <v>87032291</v>
      </c>
      <c r="B2091" s="61" t="s">
        <v>2004</v>
      </c>
      <c r="C2091" s="60" t="s">
        <v>16</v>
      </c>
      <c r="D2091" s="60" t="s">
        <v>16</v>
      </c>
      <c r="E2091" s="60">
        <v>28</v>
      </c>
    </row>
    <row r="2092" spans="1:5" ht="60" x14ac:dyDescent="0.25">
      <c r="A2092" s="60">
        <v>87032310</v>
      </c>
      <c r="B2092" s="61" t="s">
        <v>2005</v>
      </c>
      <c r="C2092" s="60" t="s">
        <v>16</v>
      </c>
      <c r="D2092" s="60" t="s">
        <v>16</v>
      </c>
      <c r="E2092" s="60">
        <v>28</v>
      </c>
    </row>
    <row r="2093" spans="1:5" ht="45" x14ac:dyDescent="0.25">
      <c r="A2093" s="60">
        <v>87032320</v>
      </c>
      <c r="B2093" s="61" t="s">
        <v>2006</v>
      </c>
      <c r="C2093" s="60" t="s">
        <v>16</v>
      </c>
      <c r="D2093" s="60" t="s">
        <v>17</v>
      </c>
      <c r="E2093" s="60">
        <v>28</v>
      </c>
    </row>
    <row r="2094" spans="1:5" ht="30" x14ac:dyDescent="0.25">
      <c r="A2094" s="60">
        <v>87032391</v>
      </c>
      <c r="B2094" s="61" t="s">
        <v>2007</v>
      </c>
      <c r="C2094" s="60" t="s">
        <v>16</v>
      </c>
      <c r="D2094" s="60" t="s">
        <v>16</v>
      </c>
      <c r="E2094" s="60">
        <v>28</v>
      </c>
    </row>
    <row r="2095" spans="1:5" ht="60" x14ac:dyDescent="0.25">
      <c r="A2095" s="60">
        <v>87032392</v>
      </c>
      <c r="B2095" s="61" t="s">
        <v>2008</v>
      </c>
      <c r="C2095" s="60" t="s">
        <v>16</v>
      </c>
      <c r="D2095" s="60" t="s">
        <v>17</v>
      </c>
      <c r="E2095" s="60">
        <v>28</v>
      </c>
    </row>
    <row r="2096" spans="1:5" ht="60" x14ac:dyDescent="0.25">
      <c r="A2096" s="60">
        <v>87032410</v>
      </c>
      <c r="B2096" s="61" t="s">
        <v>2009</v>
      </c>
      <c r="C2096" s="60" t="s">
        <v>16</v>
      </c>
      <c r="D2096" s="60" t="s">
        <v>17</v>
      </c>
      <c r="E2096" s="60">
        <v>28</v>
      </c>
    </row>
    <row r="2097" spans="1:5" ht="30" x14ac:dyDescent="0.25">
      <c r="A2097" s="60">
        <v>87032491</v>
      </c>
      <c r="B2097" s="61" t="s">
        <v>2010</v>
      </c>
      <c r="C2097" s="60" t="s">
        <v>16</v>
      </c>
      <c r="D2097" s="60" t="s">
        <v>17</v>
      </c>
      <c r="E2097" s="60">
        <v>28</v>
      </c>
    </row>
    <row r="2098" spans="1:5" ht="45" x14ac:dyDescent="0.25">
      <c r="A2098" s="60">
        <v>87032492</v>
      </c>
      <c r="B2098" s="61" t="s">
        <v>2011</v>
      </c>
      <c r="C2098" s="60" t="s">
        <v>16</v>
      </c>
      <c r="D2098" s="60" t="s">
        <v>17</v>
      </c>
      <c r="E2098" s="60">
        <v>28</v>
      </c>
    </row>
    <row r="2099" spans="1:5" ht="45" x14ac:dyDescent="0.25">
      <c r="A2099" s="60">
        <v>87033110</v>
      </c>
      <c r="B2099" s="61" t="s">
        <v>2012</v>
      </c>
      <c r="C2099" s="60" t="s">
        <v>16</v>
      </c>
      <c r="D2099" s="60" t="s">
        <v>17</v>
      </c>
      <c r="E2099" s="60">
        <v>28</v>
      </c>
    </row>
    <row r="2100" spans="1:5" ht="30" x14ac:dyDescent="0.25">
      <c r="A2100" s="60">
        <v>87033120</v>
      </c>
      <c r="B2100" s="61" t="s">
        <v>2013</v>
      </c>
      <c r="C2100" s="60" t="s">
        <v>16</v>
      </c>
      <c r="D2100" s="60" t="s">
        <v>16</v>
      </c>
      <c r="E2100" s="60">
        <v>28</v>
      </c>
    </row>
    <row r="2101" spans="1:5" ht="30" x14ac:dyDescent="0.25">
      <c r="A2101" s="60">
        <v>87033191</v>
      </c>
      <c r="B2101" s="61" t="s">
        <v>2014</v>
      </c>
      <c r="C2101" s="60" t="s">
        <v>16</v>
      </c>
      <c r="D2101" s="60" t="s">
        <v>16</v>
      </c>
      <c r="E2101" s="60">
        <v>28</v>
      </c>
    </row>
    <row r="2102" spans="1:5" ht="60" x14ac:dyDescent="0.25">
      <c r="A2102" s="60">
        <v>87033192</v>
      </c>
      <c r="B2102" s="61" t="s">
        <v>2015</v>
      </c>
      <c r="C2102" s="60" t="s">
        <v>16</v>
      </c>
      <c r="D2102" s="60" t="s">
        <v>17</v>
      </c>
      <c r="E2102" s="60">
        <v>28</v>
      </c>
    </row>
    <row r="2103" spans="1:5" ht="45" x14ac:dyDescent="0.25">
      <c r="A2103" s="58">
        <v>87033199</v>
      </c>
      <c r="B2103" s="19" t="s">
        <v>2016</v>
      </c>
      <c r="C2103" s="60" t="s">
        <v>17</v>
      </c>
      <c r="D2103" s="60" t="s">
        <v>16</v>
      </c>
      <c r="E2103" s="60">
        <v>28</v>
      </c>
    </row>
    <row r="2104" spans="1:5" ht="60" x14ac:dyDescent="0.25">
      <c r="A2104" s="60">
        <v>87033210</v>
      </c>
      <c r="B2104" s="61" t="s">
        <v>2017</v>
      </c>
      <c r="C2104" s="60" t="s">
        <v>16</v>
      </c>
      <c r="D2104" s="60" t="s">
        <v>16</v>
      </c>
      <c r="E2104" s="60">
        <v>28</v>
      </c>
    </row>
    <row r="2105" spans="1:5" ht="45" x14ac:dyDescent="0.25">
      <c r="A2105" s="60">
        <v>87033220</v>
      </c>
      <c r="B2105" s="61" t="s">
        <v>2018</v>
      </c>
      <c r="C2105" s="60" t="s">
        <v>16</v>
      </c>
      <c r="D2105" s="60" t="s">
        <v>17</v>
      </c>
      <c r="E2105" s="60">
        <v>28</v>
      </c>
    </row>
    <row r="2106" spans="1:5" ht="30" x14ac:dyDescent="0.25">
      <c r="A2106" s="60">
        <v>87033291</v>
      </c>
      <c r="B2106" s="61" t="s">
        <v>2019</v>
      </c>
      <c r="C2106" s="60" t="s">
        <v>16</v>
      </c>
      <c r="D2106" s="60" t="s">
        <v>16</v>
      </c>
      <c r="E2106" s="60">
        <v>28</v>
      </c>
    </row>
    <row r="2107" spans="1:5" ht="60" x14ac:dyDescent="0.25">
      <c r="A2107" s="60">
        <v>87033292</v>
      </c>
      <c r="B2107" s="61" t="s">
        <v>2020</v>
      </c>
      <c r="C2107" s="60" t="s">
        <v>16</v>
      </c>
      <c r="D2107" s="60" t="s">
        <v>16</v>
      </c>
      <c r="E2107" s="60">
        <v>28</v>
      </c>
    </row>
    <row r="2108" spans="1:5" ht="45" x14ac:dyDescent="0.25">
      <c r="A2108" s="58">
        <v>87033299</v>
      </c>
      <c r="B2108" s="19" t="s">
        <v>2021</v>
      </c>
      <c r="C2108" s="60" t="s">
        <v>17</v>
      </c>
      <c r="D2108" s="60" t="s">
        <v>16</v>
      </c>
      <c r="E2108" s="60">
        <v>28</v>
      </c>
    </row>
    <row r="2109" spans="1:5" ht="45" x14ac:dyDescent="0.25">
      <c r="A2109" s="60">
        <v>87033310</v>
      </c>
      <c r="B2109" s="61" t="s">
        <v>2022</v>
      </c>
      <c r="C2109" s="60" t="s">
        <v>16</v>
      </c>
      <c r="D2109" s="60" t="s">
        <v>16</v>
      </c>
      <c r="E2109" s="60">
        <v>28</v>
      </c>
    </row>
    <row r="2110" spans="1:5" ht="45" x14ac:dyDescent="0.25">
      <c r="A2110" s="60">
        <v>87033320</v>
      </c>
      <c r="B2110" s="61" t="s">
        <v>2023</v>
      </c>
      <c r="C2110" s="60" t="s">
        <v>16</v>
      </c>
      <c r="D2110" s="60" t="s">
        <v>17</v>
      </c>
      <c r="E2110" s="60">
        <v>28</v>
      </c>
    </row>
    <row r="2111" spans="1:5" ht="30" x14ac:dyDescent="0.25">
      <c r="A2111" s="60">
        <v>87033391</v>
      </c>
      <c r="B2111" s="61" t="s">
        <v>2024</v>
      </c>
      <c r="C2111" s="60" t="s">
        <v>16</v>
      </c>
      <c r="D2111" s="60" t="s">
        <v>16</v>
      </c>
      <c r="E2111" s="60">
        <v>28</v>
      </c>
    </row>
    <row r="2112" spans="1:5" ht="60" x14ac:dyDescent="0.25">
      <c r="A2112" s="60">
        <v>87033392</v>
      </c>
      <c r="B2112" s="61" t="s">
        <v>2025</v>
      </c>
      <c r="C2112" s="60" t="s">
        <v>16</v>
      </c>
      <c r="D2112" s="60" t="s">
        <v>17</v>
      </c>
      <c r="E2112" s="60">
        <v>28</v>
      </c>
    </row>
    <row r="2113" spans="1:5" ht="30" x14ac:dyDescent="0.25">
      <c r="A2113" s="60">
        <v>87033399</v>
      </c>
      <c r="B2113" s="61" t="s">
        <v>2026</v>
      </c>
      <c r="C2113" s="60" t="s">
        <v>16</v>
      </c>
      <c r="D2113" s="60" t="s">
        <v>16</v>
      </c>
      <c r="E2113" s="60">
        <v>28</v>
      </c>
    </row>
    <row r="2114" spans="1:5" ht="45" x14ac:dyDescent="0.25">
      <c r="A2114" s="60">
        <v>87041010</v>
      </c>
      <c r="B2114" s="61" t="s">
        <v>2027</v>
      </c>
      <c r="C2114" s="60" t="s">
        <v>16</v>
      </c>
      <c r="D2114" s="60" t="s">
        <v>16</v>
      </c>
      <c r="E2114" s="60">
        <v>20</v>
      </c>
    </row>
    <row r="2115" spans="1:5" ht="30" x14ac:dyDescent="0.25">
      <c r="A2115" s="58">
        <v>87041090</v>
      </c>
      <c r="B2115" s="19" t="s">
        <v>2028</v>
      </c>
      <c r="C2115" s="60" t="s">
        <v>17</v>
      </c>
      <c r="D2115" s="60" t="s">
        <v>16</v>
      </c>
      <c r="E2115" s="60">
        <v>20</v>
      </c>
    </row>
    <row r="2116" spans="1:5" ht="45" x14ac:dyDescent="0.25">
      <c r="A2116" s="60">
        <v>87042110</v>
      </c>
      <c r="B2116" s="61" t="s">
        <v>2029</v>
      </c>
      <c r="C2116" s="60" t="s">
        <v>16</v>
      </c>
      <c r="D2116" s="60" t="s">
        <v>17</v>
      </c>
      <c r="E2116" s="60">
        <v>28</v>
      </c>
    </row>
    <row r="2117" spans="1:5" ht="45" x14ac:dyDescent="0.25">
      <c r="A2117" s="60">
        <v>87042120</v>
      </c>
      <c r="B2117" s="61" t="s">
        <v>2030</v>
      </c>
      <c r="C2117" s="60" t="s">
        <v>16</v>
      </c>
      <c r="D2117" s="60" t="s">
        <v>16</v>
      </c>
      <c r="E2117" s="60">
        <v>28</v>
      </c>
    </row>
    <row r="2118" spans="1:5" ht="45" x14ac:dyDescent="0.25">
      <c r="A2118" s="58">
        <v>87042190</v>
      </c>
      <c r="B2118" s="19" t="s">
        <v>2031</v>
      </c>
      <c r="C2118" s="60" t="s">
        <v>17</v>
      </c>
      <c r="D2118" s="60" t="s">
        <v>16</v>
      </c>
      <c r="E2118" s="60">
        <v>28</v>
      </c>
    </row>
    <row r="2119" spans="1:5" ht="60" x14ac:dyDescent="0.25">
      <c r="A2119" s="60">
        <v>87042211</v>
      </c>
      <c r="B2119" s="61" t="s">
        <v>2032</v>
      </c>
      <c r="C2119" s="60" t="s">
        <v>16</v>
      </c>
      <c r="D2119" s="60" t="s">
        <v>17</v>
      </c>
      <c r="E2119" s="60">
        <v>28</v>
      </c>
    </row>
    <row r="2120" spans="1:5" ht="60" x14ac:dyDescent="0.25">
      <c r="A2120" s="60">
        <v>87042219</v>
      </c>
      <c r="B2120" s="61" t="s">
        <v>2033</v>
      </c>
      <c r="C2120" s="60" t="s">
        <v>16</v>
      </c>
      <c r="D2120" s="60" t="s">
        <v>16</v>
      </c>
      <c r="E2120" s="60">
        <v>28</v>
      </c>
    </row>
    <row r="2121" spans="1:5" ht="45" x14ac:dyDescent="0.25">
      <c r="A2121" s="58">
        <v>87042290</v>
      </c>
      <c r="B2121" s="19" t="s">
        <v>2034</v>
      </c>
      <c r="C2121" s="60" t="s">
        <v>17</v>
      </c>
      <c r="D2121" s="60" t="s">
        <v>16</v>
      </c>
      <c r="E2121" s="60">
        <v>28</v>
      </c>
    </row>
    <row r="2122" spans="1:5" ht="45" x14ac:dyDescent="0.25">
      <c r="A2122" s="60">
        <v>87042311</v>
      </c>
      <c r="B2122" s="61" t="s">
        <v>2035</v>
      </c>
      <c r="C2122" s="60" t="s">
        <v>16</v>
      </c>
      <c r="D2122" s="60" t="s">
        <v>17</v>
      </c>
      <c r="E2122" s="60">
        <v>28</v>
      </c>
    </row>
    <row r="2123" spans="1:5" ht="45" x14ac:dyDescent="0.25">
      <c r="A2123" s="60">
        <v>87042319</v>
      </c>
      <c r="B2123" s="61" t="s">
        <v>2036</v>
      </c>
      <c r="C2123" s="60" t="s">
        <v>16</v>
      </c>
      <c r="D2123" s="60" t="s">
        <v>16</v>
      </c>
      <c r="E2123" s="60">
        <v>28</v>
      </c>
    </row>
    <row r="2124" spans="1:5" ht="45" x14ac:dyDescent="0.25">
      <c r="A2124" s="58">
        <v>87042390</v>
      </c>
      <c r="B2124" s="19" t="s">
        <v>2037</v>
      </c>
      <c r="C2124" s="60" t="s">
        <v>17</v>
      </c>
      <c r="D2124" s="60" t="s">
        <v>16</v>
      </c>
      <c r="E2124" s="60">
        <v>28</v>
      </c>
    </row>
    <row r="2125" spans="1:5" ht="45" x14ac:dyDescent="0.25">
      <c r="A2125" s="60">
        <v>87043120</v>
      </c>
      <c r="B2125" s="61" t="s">
        <v>2038</v>
      </c>
      <c r="C2125" s="60" t="s">
        <v>16</v>
      </c>
      <c r="D2125" s="60" t="s">
        <v>17</v>
      </c>
      <c r="E2125" s="60">
        <v>28</v>
      </c>
    </row>
    <row r="2126" spans="1:5" ht="45" x14ac:dyDescent="0.25">
      <c r="A2126" s="58">
        <v>87043190</v>
      </c>
      <c r="B2126" s="19" t="s">
        <v>2039</v>
      </c>
      <c r="C2126" s="60" t="s">
        <v>17</v>
      </c>
      <c r="D2126" s="60" t="s">
        <v>16</v>
      </c>
      <c r="E2126" s="60">
        <v>28</v>
      </c>
    </row>
    <row r="2127" spans="1:5" ht="60" x14ac:dyDescent="0.25">
      <c r="A2127" s="60">
        <v>87043211</v>
      </c>
      <c r="B2127" s="61" t="s">
        <v>2040</v>
      </c>
      <c r="C2127" s="60" t="s">
        <v>16</v>
      </c>
      <c r="D2127" s="60" t="s">
        <v>17</v>
      </c>
      <c r="E2127" s="60">
        <v>28</v>
      </c>
    </row>
    <row r="2128" spans="1:5" ht="30" x14ac:dyDescent="0.25">
      <c r="A2128" s="58">
        <v>87049090</v>
      </c>
      <c r="B2128" s="19" t="s">
        <v>2041</v>
      </c>
      <c r="C2128" s="60" t="s">
        <v>17</v>
      </c>
      <c r="D2128" s="60" t="s">
        <v>16</v>
      </c>
      <c r="E2128" s="60">
        <v>28</v>
      </c>
    </row>
    <row r="2129" spans="1:5" x14ac:dyDescent="0.25">
      <c r="A2129" s="60">
        <v>87051000</v>
      </c>
      <c r="B2129" s="61" t="s">
        <v>2042</v>
      </c>
      <c r="C2129" s="60" t="s">
        <v>16</v>
      </c>
      <c r="D2129" s="60" t="s">
        <v>17</v>
      </c>
      <c r="E2129" s="60">
        <v>28</v>
      </c>
    </row>
    <row r="2130" spans="1:5" x14ac:dyDescent="0.25">
      <c r="A2130" s="60">
        <v>87052000</v>
      </c>
      <c r="B2130" s="61" t="s">
        <v>2043</v>
      </c>
      <c r="C2130" s="60" t="s">
        <v>16</v>
      </c>
      <c r="D2130" s="60" t="s">
        <v>16</v>
      </c>
      <c r="E2130" s="60">
        <v>28</v>
      </c>
    </row>
    <row r="2131" spans="1:5" x14ac:dyDescent="0.25">
      <c r="A2131" s="60">
        <v>87053000</v>
      </c>
      <c r="B2131" s="61" t="s">
        <v>2044</v>
      </c>
      <c r="C2131" s="60" t="s">
        <v>16</v>
      </c>
      <c r="D2131" s="60" t="s">
        <v>16</v>
      </c>
      <c r="E2131" s="60">
        <v>28</v>
      </c>
    </row>
    <row r="2132" spans="1:5" x14ac:dyDescent="0.25">
      <c r="A2132" s="60">
        <v>87054000</v>
      </c>
      <c r="B2132" s="61" t="s">
        <v>2045</v>
      </c>
      <c r="C2132" s="60" t="s">
        <v>16</v>
      </c>
      <c r="D2132" s="60" t="s">
        <v>16</v>
      </c>
      <c r="E2132" s="60">
        <v>28</v>
      </c>
    </row>
    <row r="2133" spans="1:5" x14ac:dyDescent="0.25">
      <c r="A2133" s="58">
        <v>87059000</v>
      </c>
      <c r="B2133" s="19" t="s">
        <v>2046</v>
      </c>
      <c r="C2133" s="60" t="s">
        <v>17</v>
      </c>
      <c r="D2133" s="60" t="s">
        <v>16</v>
      </c>
      <c r="E2133" s="60">
        <v>28</v>
      </c>
    </row>
    <row r="2134" spans="1:5" x14ac:dyDescent="0.25">
      <c r="A2134" s="58">
        <v>87060019</v>
      </c>
      <c r="B2134" s="19" t="s">
        <v>2047</v>
      </c>
      <c r="C2134" s="60" t="s">
        <v>17</v>
      </c>
      <c r="D2134" s="60" t="s">
        <v>16</v>
      </c>
      <c r="E2134" s="60">
        <v>29</v>
      </c>
    </row>
    <row r="2135" spans="1:5" x14ac:dyDescent="0.25">
      <c r="A2135" s="58">
        <v>87060029</v>
      </c>
      <c r="B2135" s="19" t="s">
        <v>2048</v>
      </c>
      <c r="C2135" s="60" t="s">
        <v>17</v>
      </c>
      <c r="D2135" s="60" t="s">
        <v>16</v>
      </c>
      <c r="E2135" s="60">
        <v>29</v>
      </c>
    </row>
    <row r="2136" spans="1:5" x14ac:dyDescent="0.25">
      <c r="A2136" s="58">
        <v>87060039</v>
      </c>
      <c r="B2136" s="19" t="s">
        <v>2049</v>
      </c>
      <c r="C2136" s="60" t="s">
        <v>17</v>
      </c>
      <c r="D2136" s="60" t="s">
        <v>16</v>
      </c>
      <c r="E2136" s="60">
        <v>29</v>
      </c>
    </row>
    <row r="2137" spans="1:5" x14ac:dyDescent="0.25">
      <c r="A2137" s="58">
        <v>87060042</v>
      </c>
      <c r="B2137" s="19" t="s">
        <v>2050</v>
      </c>
      <c r="C2137" s="60" t="s">
        <v>17</v>
      </c>
      <c r="D2137" s="60" t="s">
        <v>16</v>
      </c>
      <c r="E2137" s="60">
        <v>29</v>
      </c>
    </row>
    <row r="2138" spans="1:5" x14ac:dyDescent="0.25">
      <c r="A2138" s="58">
        <v>87060043</v>
      </c>
      <c r="B2138" s="19" t="s">
        <v>2051</v>
      </c>
      <c r="C2138" s="60" t="s">
        <v>17</v>
      </c>
      <c r="D2138" s="60" t="s">
        <v>16</v>
      </c>
      <c r="E2138" s="60">
        <v>29</v>
      </c>
    </row>
    <row r="2139" spans="1:5" x14ac:dyDescent="0.25">
      <c r="A2139" s="58">
        <v>87060049</v>
      </c>
      <c r="B2139" s="19" t="s">
        <v>2052</v>
      </c>
      <c r="C2139" s="60" t="s">
        <v>17</v>
      </c>
      <c r="D2139" s="60" t="s">
        <v>16</v>
      </c>
      <c r="E2139" s="60">
        <v>29</v>
      </c>
    </row>
    <row r="2140" spans="1:5" x14ac:dyDescent="0.25">
      <c r="A2140" s="58">
        <v>87071000</v>
      </c>
      <c r="B2140" s="19" t="s">
        <v>2053</v>
      </c>
      <c r="C2140" s="60" t="s">
        <v>17</v>
      </c>
      <c r="D2140" s="60" t="s">
        <v>16</v>
      </c>
      <c r="E2140" s="60">
        <v>29</v>
      </c>
    </row>
    <row r="2141" spans="1:5" x14ac:dyDescent="0.25">
      <c r="A2141" s="58">
        <v>87079000</v>
      </c>
      <c r="B2141" s="19" t="s">
        <v>2054</v>
      </c>
      <c r="C2141" s="60" t="s">
        <v>17</v>
      </c>
      <c r="D2141" s="60" t="s">
        <v>16</v>
      </c>
      <c r="E2141" s="60">
        <v>29</v>
      </c>
    </row>
    <row r="2142" spans="1:5" x14ac:dyDescent="0.25">
      <c r="A2142" s="58">
        <v>87081010</v>
      </c>
      <c r="B2142" s="19" t="s">
        <v>2055</v>
      </c>
      <c r="C2142" s="60" t="s">
        <v>17</v>
      </c>
      <c r="D2142" s="60" t="s">
        <v>16</v>
      </c>
      <c r="E2142" s="60">
        <v>29</v>
      </c>
    </row>
    <row r="2143" spans="1:5" x14ac:dyDescent="0.25">
      <c r="A2143" s="58">
        <v>87081090</v>
      </c>
      <c r="B2143" s="19" t="s">
        <v>2056</v>
      </c>
      <c r="C2143" s="60" t="s">
        <v>17</v>
      </c>
      <c r="D2143" s="60" t="s">
        <v>16</v>
      </c>
      <c r="E2143" s="60">
        <v>29</v>
      </c>
    </row>
    <row r="2144" spans="1:5" x14ac:dyDescent="0.25">
      <c r="A2144" s="58">
        <v>87082100</v>
      </c>
      <c r="B2144" s="19" t="s">
        <v>2057</v>
      </c>
      <c r="C2144" s="60" t="s">
        <v>17</v>
      </c>
      <c r="D2144" s="60" t="s">
        <v>16</v>
      </c>
      <c r="E2144" s="60">
        <v>32</v>
      </c>
    </row>
    <row r="2145" spans="1:5" x14ac:dyDescent="0.25">
      <c r="A2145" s="58">
        <v>87082900</v>
      </c>
      <c r="B2145" s="19" t="s">
        <v>2058</v>
      </c>
      <c r="C2145" s="60" t="s">
        <v>17</v>
      </c>
      <c r="D2145" s="60" t="s">
        <v>16</v>
      </c>
      <c r="E2145" s="60">
        <v>32</v>
      </c>
    </row>
    <row r="2146" spans="1:5" x14ac:dyDescent="0.25">
      <c r="A2146" s="58">
        <v>87083000</v>
      </c>
      <c r="B2146" s="19" t="s">
        <v>2059</v>
      </c>
      <c r="C2146" s="60" t="s">
        <v>17</v>
      </c>
      <c r="D2146" s="60" t="s">
        <v>16</v>
      </c>
      <c r="E2146" s="60">
        <v>29</v>
      </c>
    </row>
    <row r="2147" spans="1:5" x14ac:dyDescent="0.25">
      <c r="A2147" s="58">
        <v>87084000</v>
      </c>
      <c r="B2147" s="19" t="s">
        <v>2060</v>
      </c>
      <c r="C2147" s="60" t="s">
        <v>17</v>
      </c>
      <c r="D2147" s="60" t="s">
        <v>16</v>
      </c>
      <c r="E2147" s="60">
        <v>29</v>
      </c>
    </row>
    <row r="2148" spans="1:5" ht="45" x14ac:dyDescent="0.25">
      <c r="A2148" s="58">
        <v>87085000</v>
      </c>
      <c r="B2148" s="19" t="s">
        <v>2061</v>
      </c>
      <c r="C2148" s="60" t="s">
        <v>17</v>
      </c>
      <c r="D2148" s="60" t="s">
        <v>16</v>
      </c>
      <c r="E2148" s="60">
        <v>29</v>
      </c>
    </row>
    <row r="2149" spans="1:5" x14ac:dyDescent="0.25">
      <c r="A2149" s="58">
        <v>87087000</v>
      </c>
      <c r="B2149" s="19" t="s">
        <v>2062</v>
      </c>
      <c r="C2149" s="60" t="s">
        <v>17</v>
      </c>
      <c r="D2149" s="60" t="s">
        <v>16</v>
      </c>
      <c r="E2149" s="60">
        <v>29</v>
      </c>
    </row>
    <row r="2150" spans="1:5" x14ac:dyDescent="0.25">
      <c r="A2150" s="58">
        <v>87088000</v>
      </c>
      <c r="B2150" s="19" t="s">
        <v>2063</v>
      </c>
      <c r="C2150" s="60" t="s">
        <v>17</v>
      </c>
      <c r="D2150" s="60" t="s">
        <v>16</v>
      </c>
      <c r="E2150" s="60">
        <v>29</v>
      </c>
    </row>
    <row r="2151" spans="1:5" x14ac:dyDescent="0.25">
      <c r="A2151" s="58">
        <v>87089100</v>
      </c>
      <c r="B2151" s="19" t="s">
        <v>2064</v>
      </c>
      <c r="C2151" s="60" t="s">
        <v>17</v>
      </c>
      <c r="D2151" s="60" t="s">
        <v>16</v>
      </c>
      <c r="E2151" s="60">
        <v>29</v>
      </c>
    </row>
    <row r="2152" spans="1:5" x14ac:dyDescent="0.25">
      <c r="A2152" s="58">
        <v>87089200</v>
      </c>
      <c r="B2152" s="19" t="s">
        <v>2065</v>
      </c>
      <c r="C2152" s="60" t="s">
        <v>17</v>
      </c>
      <c r="D2152" s="60" t="s">
        <v>16</v>
      </c>
      <c r="E2152" s="60">
        <v>29</v>
      </c>
    </row>
    <row r="2153" spans="1:5" x14ac:dyDescent="0.25">
      <c r="A2153" s="58">
        <v>87089300</v>
      </c>
      <c r="B2153" s="19" t="s">
        <v>2066</v>
      </c>
      <c r="C2153" s="60" t="s">
        <v>17</v>
      </c>
      <c r="D2153" s="60" t="s">
        <v>16</v>
      </c>
      <c r="E2153" s="60">
        <v>29</v>
      </c>
    </row>
    <row r="2154" spans="1:5" ht="30" x14ac:dyDescent="0.25">
      <c r="A2154" s="58">
        <v>87089400</v>
      </c>
      <c r="B2154" s="19" t="s">
        <v>2067</v>
      </c>
      <c r="C2154" s="60" t="s">
        <v>17</v>
      </c>
      <c r="D2154" s="60" t="s">
        <v>16</v>
      </c>
      <c r="E2154" s="60">
        <v>29</v>
      </c>
    </row>
    <row r="2155" spans="1:5" ht="30" x14ac:dyDescent="0.25">
      <c r="A2155" s="58">
        <v>87089900</v>
      </c>
      <c r="B2155" s="19" t="s">
        <v>2068</v>
      </c>
      <c r="C2155" s="60" t="s">
        <v>17</v>
      </c>
      <c r="D2155" s="60" t="s">
        <v>16</v>
      </c>
      <c r="E2155" s="60">
        <v>29</v>
      </c>
    </row>
    <row r="2156" spans="1:5" x14ac:dyDescent="0.25">
      <c r="A2156" s="60">
        <v>87091100</v>
      </c>
      <c r="B2156" s="61" t="s">
        <v>2069</v>
      </c>
      <c r="C2156" s="60" t="s">
        <v>16</v>
      </c>
      <c r="D2156" s="60" t="s">
        <v>17</v>
      </c>
      <c r="E2156" s="60">
        <v>16</v>
      </c>
    </row>
    <row r="2157" spans="1:5" x14ac:dyDescent="0.25">
      <c r="A2157" s="58">
        <v>87099000</v>
      </c>
      <c r="B2157" s="19" t="s">
        <v>2070</v>
      </c>
      <c r="C2157" s="60" t="s">
        <v>17</v>
      </c>
      <c r="D2157" s="60" t="s">
        <v>16</v>
      </c>
      <c r="E2157" s="60">
        <v>16</v>
      </c>
    </row>
    <row r="2158" spans="1:5" ht="45" x14ac:dyDescent="0.25">
      <c r="A2158" s="60">
        <v>87100000</v>
      </c>
      <c r="B2158" s="61" t="s">
        <v>2071</v>
      </c>
      <c r="C2158" s="60" t="s">
        <v>17</v>
      </c>
      <c r="D2158" s="60" t="s">
        <v>16</v>
      </c>
      <c r="E2158" s="60">
        <v>37</v>
      </c>
    </row>
    <row r="2159" spans="1:5" x14ac:dyDescent="0.25">
      <c r="A2159" s="58">
        <v>87112019</v>
      </c>
      <c r="B2159" s="19" t="s">
        <v>2072</v>
      </c>
      <c r="C2159" s="60" t="s">
        <v>17</v>
      </c>
      <c r="D2159" s="60" t="s">
        <v>16</v>
      </c>
      <c r="E2159" s="60">
        <v>30</v>
      </c>
    </row>
    <row r="2160" spans="1:5" x14ac:dyDescent="0.25">
      <c r="A2160" s="58">
        <v>87112021</v>
      </c>
      <c r="B2160" s="19" t="s">
        <v>2073</v>
      </c>
      <c r="C2160" s="60" t="s">
        <v>17</v>
      </c>
      <c r="D2160" s="60" t="s">
        <v>16</v>
      </c>
      <c r="E2160" s="60">
        <v>30</v>
      </c>
    </row>
    <row r="2161" spans="1:5" x14ac:dyDescent="0.25">
      <c r="A2161" s="58">
        <v>87112029</v>
      </c>
      <c r="B2161" s="19" t="s">
        <v>2074</v>
      </c>
      <c r="C2161" s="60" t="s">
        <v>17</v>
      </c>
      <c r="D2161" s="60" t="s">
        <v>16</v>
      </c>
      <c r="E2161" s="60">
        <v>30</v>
      </c>
    </row>
    <row r="2162" spans="1:5" x14ac:dyDescent="0.25">
      <c r="A2162" s="58">
        <v>87112031</v>
      </c>
      <c r="B2162" s="19" t="s">
        <v>2075</v>
      </c>
      <c r="C2162" s="60" t="s">
        <v>17</v>
      </c>
      <c r="D2162" s="60" t="s">
        <v>16</v>
      </c>
      <c r="E2162" s="60">
        <v>30</v>
      </c>
    </row>
    <row r="2163" spans="1:5" ht="30" x14ac:dyDescent="0.25">
      <c r="A2163" s="58">
        <v>87113020</v>
      </c>
      <c r="B2163" s="19" t="s">
        <v>2076</v>
      </c>
      <c r="C2163" s="60" t="s">
        <v>17</v>
      </c>
      <c r="D2163" s="60" t="s">
        <v>16</v>
      </c>
      <c r="E2163" s="60">
        <v>30</v>
      </c>
    </row>
    <row r="2164" spans="1:5" x14ac:dyDescent="0.25">
      <c r="A2164" s="58">
        <v>87120010</v>
      </c>
      <c r="B2164" s="19" t="s">
        <v>2077</v>
      </c>
      <c r="C2164" s="60" t="s">
        <v>17</v>
      </c>
      <c r="D2164" s="60" t="s">
        <v>16</v>
      </c>
      <c r="E2164" s="60">
        <v>31</v>
      </c>
    </row>
    <row r="2165" spans="1:5" ht="30" x14ac:dyDescent="0.25">
      <c r="A2165" s="58">
        <v>87120090</v>
      </c>
      <c r="B2165" s="19" t="s">
        <v>2078</v>
      </c>
      <c r="C2165" s="60" t="s">
        <v>17</v>
      </c>
      <c r="D2165" s="60" t="s">
        <v>16</v>
      </c>
      <c r="E2165" s="60">
        <v>31</v>
      </c>
    </row>
    <row r="2166" spans="1:5" x14ac:dyDescent="0.25">
      <c r="A2166" s="58">
        <v>87131010</v>
      </c>
      <c r="B2166" s="19" t="s">
        <v>2079</v>
      </c>
      <c r="C2166" s="60" t="s">
        <v>17</v>
      </c>
      <c r="D2166" s="60" t="s">
        <v>16</v>
      </c>
      <c r="E2166" s="60">
        <v>31</v>
      </c>
    </row>
    <row r="2167" spans="1:5" x14ac:dyDescent="0.25">
      <c r="A2167" s="58">
        <v>87142020</v>
      </c>
      <c r="B2167" s="19" t="s">
        <v>2080</v>
      </c>
      <c r="C2167" s="60" t="s">
        <v>17</v>
      </c>
      <c r="D2167" s="60" t="s">
        <v>16</v>
      </c>
      <c r="E2167" s="60">
        <v>31</v>
      </c>
    </row>
    <row r="2168" spans="1:5" x14ac:dyDescent="0.25">
      <c r="A2168" s="58">
        <v>87142090</v>
      </c>
      <c r="B2168" s="19" t="s">
        <v>788</v>
      </c>
      <c r="C2168" s="60" t="s">
        <v>17</v>
      </c>
      <c r="D2168" s="60" t="s">
        <v>16</v>
      </c>
      <c r="E2168" s="60">
        <v>31</v>
      </c>
    </row>
    <row r="2169" spans="1:5" x14ac:dyDescent="0.25">
      <c r="A2169" s="58">
        <v>87149100</v>
      </c>
      <c r="B2169" s="19" t="s">
        <v>2081</v>
      </c>
      <c r="C2169" s="60" t="s">
        <v>17</v>
      </c>
      <c r="D2169" s="60" t="s">
        <v>16</v>
      </c>
      <c r="E2169" s="60">
        <v>31</v>
      </c>
    </row>
    <row r="2170" spans="1:5" x14ac:dyDescent="0.25">
      <c r="A2170" s="58">
        <v>87149210</v>
      </c>
      <c r="B2170" s="19" t="s">
        <v>2082</v>
      </c>
      <c r="C2170" s="60" t="s">
        <v>17</v>
      </c>
      <c r="D2170" s="60" t="s">
        <v>16</v>
      </c>
      <c r="E2170" s="60">
        <v>31</v>
      </c>
    </row>
    <row r="2171" spans="1:5" x14ac:dyDescent="0.25">
      <c r="A2171" s="58">
        <v>87149290</v>
      </c>
      <c r="B2171" s="19" t="s">
        <v>631</v>
      </c>
      <c r="C2171" s="60" t="s">
        <v>17</v>
      </c>
      <c r="D2171" s="60" t="s">
        <v>16</v>
      </c>
      <c r="E2171" s="60">
        <v>31</v>
      </c>
    </row>
    <row r="2172" spans="1:5" x14ac:dyDescent="0.25">
      <c r="A2172" s="58">
        <v>87149310</v>
      </c>
      <c r="B2172" s="19" t="s">
        <v>2083</v>
      </c>
      <c r="C2172" s="60" t="s">
        <v>17</v>
      </c>
      <c r="D2172" s="60" t="s">
        <v>16</v>
      </c>
      <c r="E2172" s="60">
        <v>31</v>
      </c>
    </row>
    <row r="2173" spans="1:5" x14ac:dyDescent="0.25">
      <c r="A2173" s="58">
        <v>87149320</v>
      </c>
      <c r="B2173" s="19" t="s">
        <v>2084</v>
      </c>
      <c r="C2173" s="60" t="s">
        <v>17</v>
      </c>
      <c r="D2173" s="60" t="s">
        <v>16</v>
      </c>
      <c r="E2173" s="60">
        <v>31</v>
      </c>
    </row>
    <row r="2174" spans="1:5" x14ac:dyDescent="0.25">
      <c r="A2174" s="58">
        <v>87149390</v>
      </c>
      <c r="B2174" s="19" t="s">
        <v>631</v>
      </c>
      <c r="C2174" s="60" t="s">
        <v>17</v>
      </c>
      <c r="D2174" s="60" t="s">
        <v>16</v>
      </c>
      <c r="E2174" s="60">
        <v>31</v>
      </c>
    </row>
    <row r="2175" spans="1:5" ht="30" x14ac:dyDescent="0.25">
      <c r="A2175" s="58">
        <v>87149400</v>
      </c>
      <c r="B2175" s="19" t="s">
        <v>2085</v>
      </c>
      <c r="C2175" s="60" t="s">
        <v>17</v>
      </c>
      <c r="D2175" s="60" t="s">
        <v>16</v>
      </c>
      <c r="E2175" s="60">
        <v>31</v>
      </c>
    </row>
    <row r="2176" spans="1:5" x14ac:dyDescent="0.25">
      <c r="A2176" s="58">
        <v>87149510</v>
      </c>
      <c r="B2176" s="19" t="s">
        <v>2086</v>
      </c>
      <c r="C2176" s="60" t="s">
        <v>17</v>
      </c>
      <c r="D2176" s="60" t="s">
        <v>16</v>
      </c>
      <c r="E2176" s="60">
        <v>31</v>
      </c>
    </row>
    <row r="2177" spans="1:5" x14ac:dyDescent="0.25">
      <c r="A2177" s="58">
        <v>87149600</v>
      </c>
      <c r="B2177" s="19" t="s">
        <v>2087</v>
      </c>
      <c r="C2177" s="60" t="s">
        <v>17</v>
      </c>
      <c r="D2177" s="60" t="s">
        <v>16</v>
      </c>
      <c r="E2177" s="60">
        <v>31</v>
      </c>
    </row>
    <row r="2178" spans="1:5" x14ac:dyDescent="0.25">
      <c r="A2178" s="58">
        <v>87149910</v>
      </c>
      <c r="B2178" s="19" t="s">
        <v>2088</v>
      </c>
      <c r="C2178" s="60" t="s">
        <v>17</v>
      </c>
      <c r="D2178" s="60" t="s">
        <v>16</v>
      </c>
      <c r="E2178" s="60">
        <v>31</v>
      </c>
    </row>
    <row r="2179" spans="1:5" x14ac:dyDescent="0.25">
      <c r="A2179" s="58">
        <v>87149990</v>
      </c>
      <c r="B2179" s="19" t="s">
        <v>631</v>
      </c>
      <c r="C2179" s="60" t="s">
        <v>17</v>
      </c>
      <c r="D2179" s="60" t="s">
        <v>16</v>
      </c>
      <c r="E2179" s="60">
        <v>31</v>
      </c>
    </row>
    <row r="2180" spans="1:5" ht="30" x14ac:dyDescent="0.25">
      <c r="A2180" s="58">
        <v>87162000</v>
      </c>
      <c r="B2180" s="19" t="s">
        <v>2089</v>
      </c>
      <c r="C2180" s="60" t="s">
        <v>17</v>
      </c>
      <c r="D2180" s="60" t="s">
        <v>16</v>
      </c>
      <c r="E2180" s="60">
        <v>19</v>
      </c>
    </row>
    <row r="2181" spans="1:5" x14ac:dyDescent="0.25">
      <c r="A2181" s="58">
        <v>87163100</v>
      </c>
      <c r="B2181" s="19" t="s">
        <v>2090</v>
      </c>
      <c r="C2181" s="60" t="s">
        <v>17</v>
      </c>
      <c r="D2181" s="60" t="s">
        <v>16</v>
      </c>
      <c r="E2181" s="60">
        <v>32</v>
      </c>
    </row>
    <row r="2182" spans="1:5" x14ac:dyDescent="0.25">
      <c r="A2182" s="58">
        <v>87164000</v>
      </c>
      <c r="B2182" s="19" t="s">
        <v>2091</v>
      </c>
      <c r="C2182" s="60" t="s">
        <v>17</v>
      </c>
      <c r="D2182" s="60" t="s">
        <v>16</v>
      </c>
      <c r="E2182" s="60">
        <v>32</v>
      </c>
    </row>
    <row r="2183" spans="1:5" x14ac:dyDescent="0.25">
      <c r="A2183" s="58">
        <v>87168090</v>
      </c>
      <c r="B2183" s="19" t="s">
        <v>2092</v>
      </c>
      <c r="C2183" s="60" t="s">
        <v>17</v>
      </c>
      <c r="D2183" s="60" t="s">
        <v>16</v>
      </c>
      <c r="E2183" s="60">
        <v>32</v>
      </c>
    </row>
    <row r="2184" spans="1:5" x14ac:dyDescent="0.25">
      <c r="A2184" s="58">
        <v>87169010</v>
      </c>
      <c r="B2184" s="19" t="s">
        <v>2093</v>
      </c>
      <c r="C2184" s="60" t="s">
        <v>17</v>
      </c>
      <c r="D2184" s="60" t="s">
        <v>16</v>
      </c>
      <c r="E2184" s="60">
        <v>32</v>
      </c>
    </row>
    <row r="2185" spans="1:5" ht="30" x14ac:dyDescent="0.25">
      <c r="A2185" s="58">
        <v>87169090</v>
      </c>
      <c r="B2185" s="19" t="s">
        <v>2094</v>
      </c>
      <c r="C2185" s="60" t="s">
        <v>17</v>
      </c>
      <c r="D2185" s="60" t="s">
        <v>16</v>
      </c>
      <c r="E2185" s="60">
        <v>32</v>
      </c>
    </row>
    <row r="2186" spans="1:5" x14ac:dyDescent="0.25">
      <c r="A2186" s="60">
        <v>88010010</v>
      </c>
      <c r="B2186" s="61" t="s">
        <v>2095</v>
      </c>
      <c r="C2186" s="60" t="s">
        <v>16</v>
      </c>
      <c r="D2186" s="60" t="s">
        <v>17</v>
      </c>
      <c r="E2186" s="60">
        <v>32</v>
      </c>
    </row>
    <row r="2187" spans="1:5" x14ac:dyDescent="0.25">
      <c r="A2187" s="60">
        <v>88010020</v>
      </c>
      <c r="B2187" s="61" t="s">
        <v>2096</v>
      </c>
      <c r="C2187" s="60" t="s">
        <v>16</v>
      </c>
      <c r="D2187" s="60" t="s">
        <v>17</v>
      </c>
      <c r="E2187" s="60">
        <v>32</v>
      </c>
    </row>
    <row r="2188" spans="1:5" ht="30" x14ac:dyDescent="0.25">
      <c r="A2188" s="60">
        <v>88021100</v>
      </c>
      <c r="B2188" s="61" t="s">
        <v>2097</v>
      </c>
      <c r="C2188" s="60" t="s">
        <v>16</v>
      </c>
      <c r="D2188" s="60" t="s">
        <v>16</v>
      </c>
      <c r="E2188" s="60">
        <v>37</v>
      </c>
    </row>
    <row r="2189" spans="1:5" ht="30" x14ac:dyDescent="0.25">
      <c r="A2189" s="60">
        <v>88021200</v>
      </c>
      <c r="B2189" s="61" t="s">
        <v>2098</v>
      </c>
      <c r="C2189" s="60" t="s">
        <v>16</v>
      </c>
      <c r="D2189" s="60" t="s">
        <v>16</v>
      </c>
      <c r="E2189" s="60">
        <v>37</v>
      </c>
    </row>
    <row r="2190" spans="1:5" ht="30" x14ac:dyDescent="0.25">
      <c r="A2190" s="60">
        <v>88022000</v>
      </c>
      <c r="B2190" s="61" t="s">
        <v>2099</v>
      </c>
      <c r="C2190" s="60" t="s">
        <v>16</v>
      </c>
      <c r="D2190" s="60" t="s">
        <v>16</v>
      </c>
      <c r="E2190" s="60">
        <v>37</v>
      </c>
    </row>
    <row r="2191" spans="1:5" ht="45" x14ac:dyDescent="0.25">
      <c r="A2191" s="60">
        <v>88023000</v>
      </c>
      <c r="B2191" s="61" t="s">
        <v>2100</v>
      </c>
      <c r="C2191" s="60" t="s">
        <v>16</v>
      </c>
      <c r="D2191" s="60" t="s">
        <v>16</v>
      </c>
      <c r="E2191" s="60">
        <v>37</v>
      </c>
    </row>
    <row r="2192" spans="1:5" ht="30" x14ac:dyDescent="0.25">
      <c r="A2192" s="60">
        <v>88024000</v>
      </c>
      <c r="B2192" s="61" t="s">
        <v>2101</v>
      </c>
      <c r="C2192" s="60" t="s">
        <v>16</v>
      </c>
      <c r="D2192" s="60" t="s">
        <v>16</v>
      </c>
      <c r="E2192" s="60">
        <v>37</v>
      </c>
    </row>
    <row r="2193" spans="1:5" ht="30" x14ac:dyDescent="0.25">
      <c r="A2193" s="60">
        <v>88026000</v>
      </c>
      <c r="B2193" s="61" t="s">
        <v>2102</v>
      </c>
      <c r="C2193" s="60" t="s">
        <v>16</v>
      </c>
      <c r="D2193" s="60" t="s">
        <v>16</v>
      </c>
      <c r="E2193" s="60">
        <v>37</v>
      </c>
    </row>
    <row r="2194" spans="1:5" ht="30" x14ac:dyDescent="0.25">
      <c r="A2194" s="60">
        <v>88031000</v>
      </c>
      <c r="B2194" s="61" t="s">
        <v>2103</v>
      </c>
      <c r="C2194" s="60" t="s">
        <v>16</v>
      </c>
      <c r="D2194" s="60" t="s">
        <v>16</v>
      </c>
      <c r="E2194" s="60">
        <v>37</v>
      </c>
    </row>
    <row r="2195" spans="1:5" x14ac:dyDescent="0.25">
      <c r="A2195" s="60">
        <v>88032000</v>
      </c>
      <c r="B2195" s="61" t="s">
        <v>2104</v>
      </c>
      <c r="C2195" s="60" t="s">
        <v>16</v>
      </c>
      <c r="D2195" s="60" t="s">
        <v>16</v>
      </c>
      <c r="E2195" s="60">
        <v>37</v>
      </c>
    </row>
    <row r="2196" spans="1:5" x14ac:dyDescent="0.25">
      <c r="A2196" s="60">
        <v>88033000</v>
      </c>
      <c r="B2196" s="61" t="s">
        <v>2105</v>
      </c>
      <c r="C2196" s="60" t="s">
        <v>17</v>
      </c>
      <c r="D2196" s="60" t="s">
        <v>16</v>
      </c>
      <c r="E2196" s="60">
        <v>37</v>
      </c>
    </row>
    <row r="2197" spans="1:5" ht="30" x14ac:dyDescent="0.25">
      <c r="A2197" s="60">
        <v>88039000</v>
      </c>
      <c r="B2197" s="61" t="s">
        <v>2106</v>
      </c>
      <c r="C2197" s="60" t="s">
        <v>17</v>
      </c>
      <c r="D2197" s="60" t="s">
        <v>16</v>
      </c>
      <c r="E2197" s="60">
        <v>32</v>
      </c>
    </row>
    <row r="2198" spans="1:5" ht="30" x14ac:dyDescent="0.25">
      <c r="A2198" s="60">
        <v>88040010</v>
      </c>
      <c r="B2198" s="61" t="s">
        <v>2107</v>
      </c>
      <c r="C2198" s="60" t="s">
        <v>16</v>
      </c>
      <c r="D2198" s="60" t="s">
        <v>17</v>
      </c>
      <c r="E2198" s="60">
        <v>37</v>
      </c>
    </row>
    <row r="2199" spans="1:5" ht="30" x14ac:dyDescent="0.25">
      <c r="A2199" s="60">
        <v>88040020</v>
      </c>
      <c r="B2199" s="61" t="s">
        <v>2108</v>
      </c>
      <c r="C2199" s="60" t="s">
        <v>16</v>
      </c>
      <c r="D2199" s="60" t="s">
        <v>17</v>
      </c>
      <c r="E2199" s="60">
        <v>37</v>
      </c>
    </row>
    <row r="2200" spans="1:5" x14ac:dyDescent="0.25">
      <c r="A2200" s="60">
        <v>88051010</v>
      </c>
      <c r="B2200" s="61" t="s">
        <v>2109</v>
      </c>
      <c r="C2200" s="60" t="s">
        <v>16</v>
      </c>
      <c r="D2200" s="60" t="s">
        <v>17</v>
      </c>
      <c r="E2200" s="60">
        <v>37</v>
      </c>
    </row>
    <row r="2201" spans="1:5" x14ac:dyDescent="0.25">
      <c r="A2201" s="60">
        <v>88051020</v>
      </c>
      <c r="B2201" s="61" t="s">
        <v>2110</v>
      </c>
      <c r="C2201" s="60" t="s">
        <v>17</v>
      </c>
      <c r="D2201" s="60" t="s">
        <v>17</v>
      </c>
      <c r="E2201" s="60">
        <v>37</v>
      </c>
    </row>
    <row r="2202" spans="1:5" ht="30" x14ac:dyDescent="0.25">
      <c r="A2202" s="60">
        <v>88051030</v>
      </c>
      <c r="B2202" s="61" t="s">
        <v>2111</v>
      </c>
      <c r="C2202" s="60" t="s">
        <v>16</v>
      </c>
      <c r="D2202" s="60" t="s">
        <v>17</v>
      </c>
      <c r="E2202" s="60">
        <v>37</v>
      </c>
    </row>
    <row r="2203" spans="1:5" ht="30" x14ac:dyDescent="0.25">
      <c r="A2203" s="60">
        <v>88052100</v>
      </c>
      <c r="B2203" s="61" t="s">
        <v>2112</v>
      </c>
      <c r="C2203" s="60" t="s">
        <v>16</v>
      </c>
      <c r="D2203" s="60" t="s">
        <v>16</v>
      </c>
      <c r="E2203" s="60">
        <v>37</v>
      </c>
    </row>
    <row r="2204" spans="1:5" x14ac:dyDescent="0.25">
      <c r="A2204" s="60">
        <v>88052900</v>
      </c>
      <c r="B2204" s="61" t="s">
        <v>2113</v>
      </c>
      <c r="C2204" s="60" t="s">
        <v>17</v>
      </c>
      <c r="D2204" s="60" t="s">
        <v>16</v>
      </c>
      <c r="E2204" s="60">
        <v>37</v>
      </c>
    </row>
    <row r="2205" spans="1:5" x14ac:dyDescent="0.25">
      <c r="A2205" s="60">
        <v>89011010</v>
      </c>
      <c r="B2205" s="61" t="s">
        <v>2114</v>
      </c>
      <c r="C2205" s="60" t="s">
        <v>16</v>
      </c>
      <c r="D2205" s="60" t="s">
        <v>16</v>
      </c>
      <c r="E2205" s="60">
        <v>32</v>
      </c>
    </row>
    <row r="2206" spans="1:5" x14ac:dyDescent="0.25">
      <c r="A2206" s="60">
        <v>89011020</v>
      </c>
      <c r="B2206" s="61" t="s">
        <v>2115</v>
      </c>
      <c r="C2206" s="60" t="s">
        <v>16</v>
      </c>
      <c r="D2206" s="60" t="s">
        <v>17</v>
      </c>
      <c r="E2206" s="60">
        <v>32</v>
      </c>
    </row>
    <row r="2207" spans="1:5" x14ac:dyDescent="0.25">
      <c r="A2207" s="58">
        <v>89011030</v>
      </c>
      <c r="B2207" s="19" t="s">
        <v>2116</v>
      </c>
      <c r="C2207" s="60" t="s">
        <v>17</v>
      </c>
      <c r="D2207" s="60" t="s">
        <v>16</v>
      </c>
      <c r="E2207" s="60">
        <v>32</v>
      </c>
    </row>
    <row r="2208" spans="1:5" x14ac:dyDescent="0.25">
      <c r="A2208" s="58">
        <v>89011040</v>
      </c>
      <c r="B2208" s="19" t="s">
        <v>2117</v>
      </c>
      <c r="C2208" s="60" t="s">
        <v>17</v>
      </c>
      <c r="D2208" s="60" t="s">
        <v>16</v>
      </c>
      <c r="E2208" s="60">
        <v>32</v>
      </c>
    </row>
    <row r="2209" spans="1:5" x14ac:dyDescent="0.25">
      <c r="A2209" s="58">
        <v>89011090</v>
      </c>
      <c r="B2209" s="19" t="s">
        <v>631</v>
      </c>
      <c r="C2209" s="60" t="s">
        <v>17</v>
      </c>
      <c r="D2209" s="60" t="s">
        <v>16</v>
      </c>
      <c r="E2209" s="60">
        <v>32</v>
      </c>
    </row>
    <row r="2210" spans="1:5" x14ac:dyDescent="0.25">
      <c r="A2210" s="60">
        <v>89012000</v>
      </c>
      <c r="B2210" s="61" t="s">
        <v>2118</v>
      </c>
      <c r="C2210" s="60" t="s">
        <v>17</v>
      </c>
      <c r="D2210" s="60" t="s">
        <v>16</v>
      </c>
      <c r="E2210" s="60">
        <v>37</v>
      </c>
    </row>
    <row r="2211" spans="1:5" ht="30" x14ac:dyDescent="0.25">
      <c r="A2211" s="58">
        <v>89019000</v>
      </c>
      <c r="B2211" s="19" t="s">
        <v>2119</v>
      </c>
      <c r="C2211" s="60" t="s">
        <v>17</v>
      </c>
      <c r="D2211" s="60" t="s">
        <v>16</v>
      </c>
      <c r="E2211" s="60">
        <v>32</v>
      </c>
    </row>
    <row r="2212" spans="1:5" x14ac:dyDescent="0.25">
      <c r="A2212" s="60">
        <v>89040000</v>
      </c>
      <c r="B2212" s="61" t="s">
        <v>2120</v>
      </c>
      <c r="C2212" s="60" t="s">
        <v>17</v>
      </c>
      <c r="D2212" s="60" t="s">
        <v>16</v>
      </c>
      <c r="E2212" s="60">
        <v>37</v>
      </c>
    </row>
    <row r="2213" spans="1:5" x14ac:dyDescent="0.25">
      <c r="A2213" s="60">
        <v>89051000</v>
      </c>
      <c r="B2213" s="61" t="s">
        <v>2121</v>
      </c>
      <c r="C2213" s="60" t="s">
        <v>16</v>
      </c>
      <c r="D2213" s="60" t="s">
        <v>16</v>
      </c>
      <c r="E2213" s="60">
        <v>37</v>
      </c>
    </row>
    <row r="2214" spans="1:5" ht="30" x14ac:dyDescent="0.25">
      <c r="A2214" s="60">
        <v>89052000</v>
      </c>
      <c r="B2214" s="61" t="s">
        <v>2122</v>
      </c>
      <c r="C2214" s="60" t="s">
        <v>16</v>
      </c>
      <c r="D2214" s="60" t="s">
        <v>16</v>
      </c>
      <c r="E2214" s="60">
        <v>37</v>
      </c>
    </row>
    <row r="2215" spans="1:5" x14ac:dyDescent="0.25">
      <c r="A2215" s="60">
        <v>89059010</v>
      </c>
      <c r="B2215" s="61" t="s">
        <v>2123</v>
      </c>
      <c r="C2215" s="60" t="s">
        <v>16</v>
      </c>
      <c r="D2215" s="60" t="s">
        <v>17</v>
      </c>
      <c r="E2215" s="60">
        <v>37</v>
      </c>
    </row>
    <row r="2216" spans="1:5" x14ac:dyDescent="0.25">
      <c r="A2216" s="58">
        <v>89059090</v>
      </c>
      <c r="B2216" s="19" t="s">
        <v>2124</v>
      </c>
      <c r="C2216" s="60" t="s">
        <v>17</v>
      </c>
      <c r="D2216" s="60" t="s">
        <v>16</v>
      </c>
      <c r="E2216" s="60">
        <v>37</v>
      </c>
    </row>
    <row r="2217" spans="1:5" x14ac:dyDescent="0.25">
      <c r="A2217" s="60">
        <v>89061000</v>
      </c>
      <c r="B2217" s="61" t="s">
        <v>2125</v>
      </c>
      <c r="C2217" s="60" t="s">
        <v>16</v>
      </c>
      <c r="D2217" s="60" t="s">
        <v>17</v>
      </c>
      <c r="E2217" s="60">
        <v>37</v>
      </c>
    </row>
    <row r="2218" spans="1:5" x14ac:dyDescent="0.25">
      <c r="A2218" s="60">
        <v>89069000</v>
      </c>
      <c r="B2218" s="61" t="s">
        <v>2126</v>
      </c>
      <c r="C2218" s="60" t="s">
        <v>17</v>
      </c>
      <c r="D2218" s="60" t="s">
        <v>16</v>
      </c>
      <c r="E2218" s="60">
        <v>37</v>
      </c>
    </row>
    <row r="2219" spans="1:5" x14ac:dyDescent="0.25">
      <c r="A2219" s="58">
        <v>89079000</v>
      </c>
      <c r="B2219" s="19" t="s">
        <v>2127</v>
      </c>
      <c r="C2219" s="60" t="s">
        <v>17</v>
      </c>
      <c r="D2219" s="60" t="s">
        <v>16</v>
      </c>
      <c r="E2219" s="60">
        <v>32</v>
      </c>
    </row>
    <row r="2220" spans="1:5" ht="30" x14ac:dyDescent="0.25">
      <c r="A2220" s="58">
        <v>89080000</v>
      </c>
      <c r="B2220" s="19" t="s">
        <v>2128</v>
      </c>
      <c r="C2220" s="60" t="s">
        <v>17</v>
      </c>
      <c r="D2220" s="60" t="s">
        <v>16</v>
      </c>
      <c r="E2220" s="60">
        <v>36</v>
      </c>
    </row>
    <row r="2221" spans="1:5" x14ac:dyDescent="0.25">
      <c r="A2221" s="60">
        <v>90051000</v>
      </c>
      <c r="B2221" s="61" t="s">
        <v>2129</v>
      </c>
      <c r="C2221" s="60" t="s">
        <v>16</v>
      </c>
      <c r="D2221" s="60" t="s">
        <v>16</v>
      </c>
      <c r="E2221" s="60">
        <v>27</v>
      </c>
    </row>
    <row r="2222" spans="1:5" ht="30" x14ac:dyDescent="0.25">
      <c r="A2222" s="60">
        <v>90058010</v>
      </c>
      <c r="B2222" s="61" t="s">
        <v>2130</v>
      </c>
      <c r="C2222" s="60" t="s">
        <v>16</v>
      </c>
      <c r="D2222" s="60" t="s">
        <v>16</v>
      </c>
      <c r="E2222" s="60">
        <v>27</v>
      </c>
    </row>
    <row r="2223" spans="1:5" ht="30" x14ac:dyDescent="0.25">
      <c r="A2223" s="60">
        <v>90058020</v>
      </c>
      <c r="B2223" s="61" t="s">
        <v>2131</v>
      </c>
      <c r="C2223" s="60" t="s">
        <v>16</v>
      </c>
      <c r="D2223" s="60" t="s">
        <v>17</v>
      </c>
      <c r="E2223" s="60">
        <v>27</v>
      </c>
    </row>
    <row r="2224" spans="1:5" x14ac:dyDescent="0.25">
      <c r="A2224" s="58">
        <v>90058090</v>
      </c>
      <c r="B2224" s="19" t="s">
        <v>631</v>
      </c>
      <c r="C2224" s="60" t="s">
        <v>17</v>
      </c>
      <c r="D2224" s="60" t="s">
        <v>16</v>
      </c>
      <c r="E2224" s="60">
        <v>27</v>
      </c>
    </row>
    <row r="2225" spans="1:5" ht="30" x14ac:dyDescent="0.25">
      <c r="A2225" s="60">
        <v>90059010</v>
      </c>
      <c r="B2225" s="61" t="s">
        <v>2132</v>
      </c>
      <c r="C2225" s="60" t="s">
        <v>16</v>
      </c>
      <c r="D2225" s="60" t="s">
        <v>16</v>
      </c>
      <c r="E2225" s="60">
        <v>27</v>
      </c>
    </row>
    <row r="2226" spans="1:5" ht="30" x14ac:dyDescent="0.25">
      <c r="A2226" s="60">
        <v>90059020</v>
      </c>
      <c r="B2226" s="61" t="s">
        <v>2133</v>
      </c>
      <c r="C2226" s="60" t="s">
        <v>16</v>
      </c>
      <c r="D2226" s="60" t="s">
        <v>17</v>
      </c>
      <c r="E2226" s="60">
        <v>27</v>
      </c>
    </row>
    <row r="2227" spans="1:5" x14ac:dyDescent="0.25">
      <c r="A2227" s="58">
        <v>90059090</v>
      </c>
      <c r="B2227" s="19" t="s">
        <v>2134</v>
      </c>
      <c r="C2227" s="60" t="s">
        <v>17</v>
      </c>
      <c r="D2227" s="60" t="s">
        <v>16</v>
      </c>
      <c r="E2227" s="60">
        <v>27</v>
      </c>
    </row>
    <row r="2228" spans="1:5" ht="30" x14ac:dyDescent="0.25">
      <c r="A2228" s="60">
        <v>90061000</v>
      </c>
      <c r="B2228" s="61" t="s">
        <v>2135</v>
      </c>
      <c r="C2228" s="60" t="s">
        <v>16</v>
      </c>
      <c r="D2228" s="60" t="s">
        <v>17</v>
      </c>
      <c r="E2228" s="60">
        <v>27</v>
      </c>
    </row>
    <row r="2229" spans="1:5" ht="60" x14ac:dyDescent="0.25">
      <c r="A2229" s="60">
        <v>90063000</v>
      </c>
      <c r="B2229" s="61" t="s">
        <v>2136</v>
      </c>
      <c r="C2229" s="60" t="s">
        <v>16</v>
      </c>
      <c r="D2229" s="60" t="s">
        <v>17</v>
      </c>
      <c r="E2229" s="60">
        <v>27</v>
      </c>
    </row>
    <row r="2230" spans="1:5" x14ac:dyDescent="0.25">
      <c r="A2230" s="60">
        <v>90064000</v>
      </c>
      <c r="B2230" s="61" t="s">
        <v>592</v>
      </c>
      <c r="C2230" s="60" t="s">
        <v>16</v>
      </c>
      <c r="D2230" s="60" t="s">
        <v>17</v>
      </c>
      <c r="E2230" s="60">
        <v>27</v>
      </c>
    </row>
    <row r="2231" spans="1:5" ht="45" x14ac:dyDescent="0.25">
      <c r="A2231" s="60">
        <v>90065100</v>
      </c>
      <c r="B2231" s="61" t="s">
        <v>2137</v>
      </c>
      <c r="C2231" s="60" t="s">
        <v>16</v>
      </c>
      <c r="D2231" s="60" t="s">
        <v>17</v>
      </c>
      <c r="E2231" s="60">
        <v>27</v>
      </c>
    </row>
    <row r="2232" spans="1:5" x14ac:dyDescent="0.25">
      <c r="A2232" s="60">
        <v>90065310</v>
      </c>
      <c r="B2232" s="61" t="s">
        <v>2138</v>
      </c>
      <c r="C2232" s="60" t="s">
        <v>16</v>
      </c>
      <c r="D2232" s="60" t="s">
        <v>17</v>
      </c>
      <c r="E2232" s="60">
        <v>27</v>
      </c>
    </row>
    <row r="2233" spans="1:5" ht="30" x14ac:dyDescent="0.25">
      <c r="A2233" s="58">
        <v>90065390</v>
      </c>
      <c r="B2233" s="19" t="s">
        <v>2139</v>
      </c>
      <c r="C2233" s="60" t="s">
        <v>17</v>
      </c>
      <c r="D2233" s="60" t="s">
        <v>16</v>
      </c>
      <c r="E2233" s="60">
        <v>27</v>
      </c>
    </row>
    <row r="2234" spans="1:5" x14ac:dyDescent="0.25">
      <c r="A2234" s="60">
        <v>90065910</v>
      </c>
      <c r="B2234" s="61" t="s">
        <v>2140</v>
      </c>
      <c r="C2234" s="60" t="s">
        <v>16</v>
      </c>
      <c r="D2234" s="60" t="s">
        <v>17</v>
      </c>
      <c r="E2234" s="60">
        <v>27</v>
      </c>
    </row>
    <row r="2235" spans="1:5" ht="60" x14ac:dyDescent="0.25">
      <c r="A2235" s="60">
        <v>90065990</v>
      </c>
      <c r="B2235" s="61" t="s">
        <v>590</v>
      </c>
      <c r="C2235" s="60" t="s">
        <v>16</v>
      </c>
      <c r="D2235" s="60" t="s">
        <v>16</v>
      </c>
      <c r="E2235" s="60">
        <v>27</v>
      </c>
    </row>
    <row r="2236" spans="1:5" ht="30" x14ac:dyDescent="0.25">
      <c r="A2236" s="60">
        <v>90066100</v>
      </c>
      <c r="B2236" s="61" t="s">
        <v>597</v>
      </c>
      <c r="C2236" s="60" t="s">
        <v>16</v>
      </c>
      <c r="D2236" s="60" t="s">
        <v>17</v>
      </c>
      <c r="E2236" s="60">
        <v>27</v>
      </c>
    </row>
    <row r="2237" spans="1:5" ht="30" x14ac:dyDescent="0.25">
      <c r="A2237" s="60">
        <v>90066900</v>
      </c>
      <c r="B2237" s="61" t="s">
        <v>598</v>
      </c>
      <c r="C2237" s="60" t="s">
        <v>16</v>
      </c>
      <c r="D2237" s="60" t="s">
        <v>17</v>
      </c>
      <c r="E2237" s="60">
        <v>27</v>
      </c>
    </row>
    <row r="2238" spans="1:5" x14ac:dyDescent="0.25">
      <c r="A2238" s="58">
        <v>90069100</v>
      </c>
      <c r="B2238" s="19" t="s">
        <v>2141</v>
      </c>
      <c r="C2238" s="60" t="s">
        <v>17</v>
      </c>
      <c r="D2238" s="60" t="s">
        <v>16</v>
      </c>
      <c r="E2238" s="60">
        <v>27</v>
      </c>
    </row>
    <row r="2239" spans="1:5" x14ac:dyDescent="0.25">
      <c r="A2239" s="58">
        <v>90069900</v>
      </c>
      <c r="B2239" s="19" t="s">
        <v>2142</v>
      </c>
      <c r="C2239" s="60" t="s">
        <v>17</v>
      </c>
      <c r="D2239" s="60" t="s">
        <v>16</v>
      </c>
      <c r="E2239" s="60">
        <v>27</v>
      </c>
    </row>
    <row r="2240" spans="1:5" x14ac:dyDescent="0.25">
      <c r="A2240" s="58">
        <v>90072090</v>
      </c>
      <c r="B2240" s="19" t="s">
        <v>2143</v>
      </c>
      <c r="C2240" s="60" t="s">
        <v>17</v>
      </c>
      <c r="D2240" s="60" t="s">
        <v>16</v>
      </c>
      <c r="E2240" s="60">
        <v>27</v>
      </c>
    </row>
    <row r="2241" spans="1:5" ht="30" x14ac:dyDescent="0.25">
      <c r="A2241" s="58">
        <v>90079100</v>
      </c>
      <c r="B2241" s="19" t="s">
        <v>2144</v>
      </c>
      <c r="C2241" s="60" t="s">
        <v>17</v>
      </c>
      <c r="D2241" s="60" t="s">
        <v>16</v>
      </c>
      <c r="E2241" s="60">
        <v>27</v>
      </c>
    </row>
    <row r="2242" spans="1:5" ht="30" x14ac:dyDescent="0.25">
      <c r="A2242" s="58">
        <v>90089000</v>
      </c>
      <c r="B2242" s="19" t="s">
        <v>2145</v>
      </c>
      <c r="C2242" s="60" t="s">
        <v>17</v>
      </c>
      <c r="D2242" s="60" t="s">
        <v>16</v>
      </c>
      <c r="E2242" s="60">
        <v>27</v>
      </c>
    </row>
    <row r="2243" spans="1:5" x14ac:dyDescent="0.25">
      <c r="A2243" s="58">
        <v>90106000</v>
      </c>
      <c r="B2243" s="61" t="s">
        <v>2146</v>
      </c>
      <c r="C2243" s="60" t="s">
        <v>17</v>
      </c>
      <c r="D2243" s="60" t="s">
        <v>16</v>
      </c>
      <c r="E2243" s="60">
        <v>27</v>
      </c>
    </row>
    <row r="2244" spans="1:5" x14ac:dyDescent="0.25">
      <c r="A2244" s="60">
        <v>90111000</v>
      </c>
      <c r="B2244" s="61" t="s">
        <v>2147</v>
      </c>
      <c r="C2244" s="60" t="s">
        <v>16</v>
      </c>
      <c r="D2244" s="60" t="s">
        <v>16</v>
      </c>
      <c r="E2244" s="60">
        <v>27</v>
      </c>
    </row>
    <row r="2245" spans="1:5" ht="30" x14ac:dyDescent="0.25">
      <c r="A2245" s="58">
        <v>90112000</v>
      </c>
      <c r="B2245" s="19" t="s">
        <v>2148</v>
      </c>
      <c r="C2245" s="60" t="s">
        <v>17</v>
      </c>
      <c r="D2245" s="60" t="s">
        <v>16</v>
      </c>
      <c r="E2245" s="60">
        <v>27</v>
      </c>
    </row>
    <row r="2246" spans="1:5" x14ac:dyDescent="0.25">
      <c r="A2246" s="58">
        <v>90118000</v>
      </c>
      <c r="B2246" s="19" t="s">
        <v>2149</v>
      </c>
      <c r="C2246" s="60" t="s">
        <v>17</v>
      </c>
      <c r="D2246" s="60" t="s">
        <v>16</v>
      </c>
      <c r="E2246" s="60">
        <v>27</v>
      </c>
    </row>
    <row r="2247" spans="1:5" x14ac:dyDescent="0.25">
      <c r="A2247" s="60">
        <v>90119000</v>
      </c>
      <c r="B2247" s="61" t="s">
        <v>2150</v>
      </c>
      <c r="C2247" s="60" t="s">
        <v>16</v>
      </c>
      <c r="D2247" s="60" t="s">
        <v>16</v>
      </c>
      <c r="E2247" s="60">
        <v>27</v>
      </c>
    </row>
    <row r="2248" spans="1:5" x14ac:dyDescent="0.25">
      <c r="A2248" s="60">
        <v>90131010</v>
      </c>
      <c r="B2248" s="61" t="s">
        <v>2151</v>
      </c>
      <c r="C2248" s="60" t="s">
        <v>16</v>
      </c>
      <c r="D2248" s="60" t="s">
        <v>16</v>
      </c>
      <c r="E2248" s="60">
        <v>37</v>
      </c>
    </row>
    <row r="2249" spans="1:5" x14ac:dyDescent="0.25">
      <c r="A2249" s="60">
        <v>90131020</v>
      </c>
      <c r="B2249" s="61" t="s">
        <v>2152</v>
      </c>
      <c r="C2249" s="60" t="s">
        <v>16</v>
      </c>
      <c r="D2249" s="60" t="s">
        <v>17</v>
      </c>
      <c r="E2249" s="60">
        <v>37</v>
      </c>
    </row>
    <row r="2250" spans="1:5" x14ac:dyDescent="0.25">
      <c r="A2250" s="58">
        <v>90131090</v>
      </c>
      <c r="B2250" s="19" t="s">
        <v>631</v>
      </c>
      <c r="C2250" s="60" t="s">
        <v>17</v>
      </c>
      <c r="D2250" s="60" t="s">
        <v>16</v>
      </c>
      <c r="E2250" s="60">
        <v>37</v>
      </c>
    </row>
    <row r="2251" spans="1:5" x14ac:dyDescent="0.25">
      <c r="A2251" s="60">
        <v>90141000</v>
      </c>
      <c r="B2251" s="61" t="s">
        <v>2153</v>
      </c>
      <c r="C2251" s="60" t="s">
        <v>16</v>
      </c>
      <c r="D2251" s="60" t="s">
        <v>16</v>
      </c>
      <c r="E2251" s="60">
        <v>37</v>
      </c>
    </row>
    <row r="2252" spans="1:5" ht="45" x14ac:dyDescent="0.25">
      <c r="A2252" s="60">
        <v>90142000</v>
      </c>
      <c r="B2252" s="61" t="s">
        <v>2154</v>
      </c>
      <c r="C2252" s="60" t="s">
        <v>17</v>
      </c>
      <c r="D2252" s="60" t="s">
        <v>17</v>
      </c>
      <c r="E2252" s="60">
        <v>37</v>
      </c>
    </row>
    <row r="2253" spans="1:5" ht="30" x14ac:dyDescent="0.25">
      <c r="A2253" s="60">
        <v>90149000</v>
      </c>
      <c r="B2253" s="61" t="s">
        <v>2155</v>
      </c>
      <c r="C2253" s="60" t="s">
        <v>16</v>
      </c>
      <c r="D2253" s="60" t="s">
        <v>16</v>
      </c>
      <c r="E2253" s="60">
        <v>37</v>
      </c>
    </row>
    <row r="2254" spans="1:5" x14ac:dyDescent="0.25">
      <c r="A2254" s="60">
        <v>90151000</v>
      </c>
      <c r="B2254" s="61" t="s">
        <v>2156</v>
      </c>
      <c r="C2254" s="60" t="s">
        <v>16</v>
      </c>
      <c r="D2254" s="60" t="s">
        <v>16</v>
      </c>
      <c r="E2254" s="60">
        <v>27</v>
      </c>
    </row>
    <row r="2255" spans="1:5" x14ac:dyDescent="0.25">
      <c r="A2255" s="60">
        <v>90152000</v>
      </c>
      <c r="B2255" s="61" t="s">
        <v>2157</v>
      </c>
      <c r="C2255" s="60" t="s">
        <v>16</v>
      </c>
      <c r="D2255" s="60" t="s">
        <v>16</v>
      </c>
      <c r="E2255" s="60">
        <v>27</v>
      </c>
    </row>
    <row r="2256" spans="1:5" ht="30" x14ac:dyDescent="0.25">
      <c r="A2256" s="60">
        <v>90153010</v>
      </c>
      <c r="B2256" s="61" t="s">
        <v>2158</v>
      </c>
      <c r="C2256" s="60" t="s">
        <v>16</v>
      </c>
      <c r="D2256" s="60" t="s">
        <v>17</v>
      </c>
      <c r="E2256" s="60">
        <v>27</v>
      </c>
    </row>
    <row r="2257" spans="1:5" x14ac:dyDescent="0.25">
      <c r="A2257" s="58">
        <v>90153090</v>
      </c>
      <c r="B2257" s="19" t="s">
        <v>2159</v>
      </c>
      <c r="C2257" s="60" t="s">
        <v>17</v>
      </c>
      <c r="D2257" s="60" t="s">
        <v>16</v>
      </c>
      <c r="E2257" s="60">
        <v>27</v>
      </c>
    </row>
    <row r="2258" spans="1:5" ht="30" x14ac:dyDescent="0.25">
      <c r="A2258" s="60">
        <v>90154000</v>
      </c>
      <c r="B2258" s="61" t="s">
        <v>2160</v>
      </c>
      <c r="C2258" s="60" t="s">
        <v>16</v>
      </c>
      <c r="D2258" s="60" t="s">
        <v>16</v>
      </c>
      <c r="E2258" s="60">
        <v>27</v>
      </c>
    </row>
    <row r="2259" spans="1:5" x14ac:dyDescent="0.25">
      <c r="A2259" s="58">
        <v>90160020</v>
      </c>
      <c r="B2259" s="19" t="s">
        <v>2161</v>
      </c>
      <c r="C2259" s="60" t="s">
        <v>17</v>
      </c>
      <c r="D2259" s="60" t="s">
        <v>16</v>
      </c>
      <c r="E2259" s="60">
        <v>27</v>
      </c>
    </row>
    <row r="2260" spans="1:5" ht="30" x14ac:dyDescent="0.25">
      <c r="A2260" s="60">
        <v>90160090</v>
      </c>
      <c r="B2260" s="61" t="s">
        <v>2162</v>
      </c>
      <c r="C2260" s="60" t="s">
        <v>16</v>
      </c>
      <c r="D2260" s="60" t="s">
        <v>16</v>
      </c>
      <c r="E2260" s="60">
        <v>27</v>
      </c>
    </row>
    <row r="2261" spans="1:5" x14ac:dyDescent="0.25">
      <c r="A2261" s="60">
        <v>90171000</v>
      </c>
      <c r="B2261" s="61" t="s">
        <v>2163</v>
      </c>
      <c r="C2261" s="60" t="s">
        <v>16</v>
      </c>
      <c r="D2261" s="60" t="s">
        <v>16</v>
      </c>
      <c r="E2261" s="60">
        <v>27</v>
      </c>
    </row>
    <row r="2262" spans="1:5" ht="30" x14ac:dyDescent="0.25">
      <c r="A2262" s="60">
        <v>90172010</v>
      </c>
      <c r="B2262" s="61" t="s">
        <v>2164</v>
      </c>
      <c r="C2262" s="60" t="s">
        <v>16</v>
      </c>
      <c r="D2262" s="60" t="s">
        <v>16</v>
      </c>
      <c r="E2262" s="60">
        <v>27</v>
      </c>
    </row>
    <row r="2263" spans="1:5" x14ac:dyDescent="0.25">
      <c r="A2263" s="58">
        <v>90172090</v>
      </c>
      <c r="B2263" s="19" t="s">
        <v>2165</v>
      </c>
      <c r="C2263" s="60" t="s">
        <v>17</v>
      </c>
      <c r="D2263" s="60" t="s">
        <v>16</v>
      </c>
      <c r="E2263" s="60">
        <v>27</v>
      </c>
    </row>
    <row r="2264" spans="1:5" x14ac:dyDescent="0.25">
      <c r="A2264" s="60">
        <v>90173010</v>
      </c>
      <c r="B2264" s="61" t="s">
        <v>2166</v>
      </c>
      <c r="C2264" s="60" t="s">
        <v>16</v>
      </c>
      <c r="D2264" s="60" t="s">
        <v>16</v>
      </c>
      <c r="E2264" s="60">
        <v>27</v>
      </c>
    </row>
    <row r="2265" spans="1:5" x14ac:dyDescent="0.25">
      <c r="A2265" s="60">
        <v>90173021</v>
      </c>
      <c r="B2265" s="61" t="s">
        <v>2167</v>
      </c>
      <c r="C2265" s="60" t="s">
        <v>16</v>
      </c>
      <c r="D2265" s="60" t="s">
        <v>16</v>
      </c>
      <c r="E2265" s="60">
        <v>27</v>
      </c>
    </row>
    <row r="2266" spans="1:5" x14ac:dyDescent="0.25">
      <c r="A2266" s="60">
        <v>90173022</v>
      </c>
      <c r="B2266" s="61" t="s">
        <v>2168</v>
      </c>
      <c r="C2266" s="60" t="s">
        <v>16</v>
      </c>
      <c r="D2266" s="60" t="s">
        <v>16</v>
      </c>
      <c r="E2266" s="60">
        <v>27</v>
      </c>
    </row>
    <row r="2267" spans="1:5" x14ac:dyDescent="0.25">
      <c r="A2267" s="60">
        <v>90173023</v>
      </c>
      <c r="B2267" s="61" t="s">
        <v>2169</v>
      </c>
      <c r="C2267" s="60" t="s">
        <v>16</v>
      </c>
      <c r="D2267" s="60" t="s">
        <v>16</v>
      </c>
      <c r="E2267" s="60">
        <v>27</v>
      </c>
    </row>
    <row r="2268" spans="1:5" x14ac:dyDescent="0.25">
      <c r="A2268" s="58">
        <v>90173029</v>
      </c>
      <c r="B2268" s="19" t="s">
        <v>2170</v>
      </c>
      <c r="C2268" s="60" t="s">
        <v>17</v>
      </c>
      <c r="D2268" s="60" t="s">
        <v>16</v>
      </c>
      <c r="E2268" s="60">
        <v>27</v>
      </c>
    </row>
    <row r="2269" spans="1:5" x14ac:dyDescent="0.25">
      <c r="A2269" s="60">
        <v>90178010</v>
      </c>
      <c r="B2269" s="61" t="s">
        <v>2171</v>
      </c>
      <c r="C2269" s="60" t="s">
        <v>16</v>
      </c>
      <c r="D2269" s="60" t="s">
        <v>16</v>
      </c>
      <c r="E2269" s="60">
        <v>27</v>
      </c>
    </row>
    <row r="2270" spans="1:5" x14ac:dyDescent="0.25">
      <c r="A2270" s="58">
        <v>90178090</v>
      </c>
      <c r="B2270" s="19" t="s">
        <v>2172</v>
      </c>
      <c r="C2270" s="60" t="s">
        <v>17</v>
      </c>
      <c r="D2270" s="60" t="s">
        <v>16</v>
      </c>
      <c r="E2270" s="60">
        <v>27</v>
      </c>
    </row>
    <row r="2271" spans="1:5" ht="30" x14ac:dyDescent="0.25">
      <c r="A2271" s="60">
        <v>90179000</v>
      </c>
      <c r="B2271" s="61" t="s">
        <v>2173</v>
      </c>
      <c r="C2271" s="60" t="s">
        <v>16</v>
      </c>
      <c r="D2271" s="60" t="s">
        <v>16</v>
      </c>
      <c r="E2271" s="60">
        <v>27</v>
      </c>
    </row>
    <row r="2272" spans="1:5" x14ac:dyDescent="0.25">
      <c r="A2272" s="60">
        <v>90181100</v>
      </c>
      <c r="B2272" s="61" t="s">
        <v>2174</v>
      </c>
      <c r="C2272" s="60" t="s">
        <v>17</v>
      </c>
      <c r="D2272" s="60" t="s">
        <v>17</v>
      </c>
      <c r="E2272" s="60">
        <v>26</v>
      </c>
    </row>
    <row r="2273" spans="1:5" x14ac:dyDescent="0.25">
      <c r="A2273" s="60">
        <v>90181210</v>
      </c>
      <c r="B2273" s="61" t="s">
        <v>2175</v>
      </c>
      <c r="C2273" s="60" t="s">
        <v>17</v>
      </c>
      <c r="D2273" s="60" t="s">
        <v>17</v>
      </c>
      <c r="E2273" s="60">
        <v>26</v>
      </c>
    </row>
    <row r="2274" spans="1:5" x14ac:dyDescent="0.25">
      <c r="A2274" s="60">
        <v>90181290</v>
      </c>
      <c r="B2274" s="61" t="s">
        <v>788</v>
      </c>
      <c r="C2274" s="60" t="s">
        <v>17</v>
      </c>
      <c r="D2274" s="60" t="s">
        <v>17</v>
      </c>
      <c r="E2274" s="60">
        <v>26</v>
      </c>
    </row>
    <row r="2275" spans="1:5" x14ac:dyDescent="0.25">
      <c r="A2275" s="60">
        <v>90181300</v>
      </c>
      <c r="B2275" s="61" t="s">
        <v>2176</v>
      </c>
      <c r="C2275" s="60" t="s">
        <v>17</v>
      </c>
      <c r="D2275" s="60" t="s">
        <v>17</v>
      </c>
      <c r="E2275" s="60">
        <v>26</v>
      </c>
    </row>
    <row r="2276" spans="1:5" x14ac:dyDescent="0.25">
      <c r="A2276" s="60">
        <v>90181400</v>
      </c>
      <c r="B2276" s="61" t="s">
        <v>2177</v>
      </c>
      <c r="C2276" s="60" t="s">
        <v>17</v>
      </c>
      <c r="D2276" s="60" t="s">
        <v>17</v>
      </c>
      <c r="E2276" s="60">
        <v>26</v>
      </c>
    </row>
    <row r="2277" spans="1:5" x14ac:dyDescent="0.25">
      <c r="A2277" s="60">
        <v>90181910</v>
      </c>
      <c r="B2277" s="61" t="s">
        <v>2178</v>
      </c>
      <c r="C2277" s="60" t="s">
        <v>17</v>
      </c>
      <c r="D2277" s="60" t="s">
        <v>17</v>
      </c>
      <c r="E2277" s="60">
        <v>26</v>
      </c>
    </row>
    <row r="2278" spans="1:5" x14ac:dyDescent="0.25">
      <c r="A2278" s="60">
        <v>90181920</v>
      </c>
      <c r="B2278" s="61" t="s">
        <v>2179</v>
      </c>
      <c r="C2278" s="60" t="s">
        <v>17</v>
      </c>
      <c r="D2278" s="60" t="s">
        <v>17</v>
      </c>
      <c r="E2278" s="60">
        <v>26</v>
      </c>
    </row>
    <row r="2279" spans="1:5" x14ac:dyDescent="0.25">
      <c r="A2279" s="60">
        <v>90181990</v>
      </c>
      <c r="B2279" s="61" t="s">
        <v>788</v>
      </c>
      <c r="C2279" s="60" t="s">
        <v>17</v>
      </c>
      <c r="D2279" s="60" t="s">
        <v>17</v>
      </c>
      <c r="E2279" s="60">
        <v>26</v>
      </c>
    </row>
    <row r="2280" spans="1:5" x14ac:dyDescent="0.25">
      <c r="A2280" s="60">
        <v>90182000</v>
      </c>
      <c r="B2280" s="61" t="s">
        <v>2180</v>
      </c>
      <c r="C2280" s="60" t="s">
        <v>17</v>
      </c>
      <c r="D2280" s="60" t="s">
        <v>17</v>
      </c>
      <c r="E2280" s="60">
        <v>26</v>
      </c>
    </row>
    <row r="2281" spans="1:5" x14ac:dyDescent="0.25">
      <c r="A2281" s="60">
        <v>90183100</v>
      </c>
      <c r="B2281" s="61" t="s">
        <v>2181</v>
      </c>
      <c r="C2281" s="60" t="s">
        <v>16</v>
      </c>
      <c r="D2281" s="60" t="s">
        <v>16</v>
      </c>
      <c r="E2281" s="60">
        <v>26</v>
      </c>
    </row>
    <row r="2282" spans="1:5" x14ac:dyDescent="0.25">
      <c r="A2282" s="60">
        <v>90183210</v>
      </c>
      <c r="B2282" s="61" t="s">
        <v>2182</v>
      </c>
      <c r="C2282" s="60" t="s">
        <v>16</v>
      </c>
      <c r="D2282" s="60" t="s">
        <v>16</v>
      </c>
      <c r="E2282" s="60">
        <v>26</v>
      </c>
    </row>
    <row r="2283" spans="1:5" x14ac:dyDescent="0.25">
      <c r="A2283" s="60">
        <v>90183220</v>
      </c>
      <c r="B2283" s="61" t="s">
        <v>2183</v>
      </c>
      <c r="C2283" s="60" t="s">
        <v>16</v>
      </c>
      <c r="D2283" s="60" t="s">
        <v>17</v>
      </c>
      <c r="E2283" s="60">
        <v>26</v>
      </c>
    </row>
    <row r="2284" spans="1:5" ht="30" x14ac:dyDescent="0.25">
      <c r="A2284" s="60">
        <v>90183230</v>
      </c>
      <c r="B2284" s="61" t="s">
        <v>2184</v>
      </c>
      <c r="C2284" s="60" t="s">
        <v>16</v>
      </c>
      <c r="D2284" s="60" t="s">
        <v>17</v>
      </c>
      <c r="E2284" s="60">
        <v>26</v>
      </c>
    </row>
    <row r="2285" spans="1:5" x14ac:dyDescent="0.25">
      <c r="A2285" s="58">
        <v>90183290</v>
      </c>
      <c r="B2285" s="19" t="s">
        <v>2185</v>
      </c>
      <c r="C2285" s="60" t="s">
        <v>17</v>
      </c>
      <c r="D2285" s="60" t="s">
        <v>16</v>
      </c>
      <c r="E2285" s="60">
        <v>26</v>
      </c>
    </row>
    <row r="2286" spans="1:5" x14ac:dyDescent="0.25">
      <c r="A2286" s="60">
        <v>90183910</v>
      </c>
      <c r="B2286" s="61" t="s">
        <v>2186</v>
      </c>
      <c r="C2286" s="60" t="s">
        <v>16</v>
      </c>
      <c r="D2286" s="60" t="s">
        <v>16</v>
      </c>
      <c r="E2286" s="60">
        <v>26</v>
      </c>
    </row>
    <row r="2287" spans="1:5" x14ac:dyDescent="0.25">
      <c r="A2287" s="60">
        <v>90183920</v>
      </c>
      <c r="B2287" s="61" t="s">
        <v>2187</v>
      </c>
      <c r="C2287" s="60" t="s">
        <v>16</v>
      </c>
      <c r="D2287" s="60" t="s">
        <v>16</v>
      </c>
      <c r="E2287" s="60">
        <v>26</v>
      </c>
    </row>
    <row r="2288" spans="1:5" x14ac:dyDescent="0.25">
      <c r="A2288" s="60">
        <v>90183930</v>
      </c>
      <c r="B2288" s="61" t="s">
        <v>2188</v>
      </c>
      <c r="C2288" s="60" t="s">
        <v>16</v>
      </c>
      <c r="D2288" s="60" t="s">
        <v>16</v>
      </c>
      <c r="E2288" s="60">
        <v>26</v>
      </c>
    </row>
    <row r="2289" spans="1:5" x14ac:dyDescent="0.25">
      <c r="A2289" s="58">
        <v>90183990</v>
      </c>
      <c r="B2289" s="19" t="s">
        <v>631</v>
      </c>
      <c r="C2289" s="60" t="s">
        <v>17</v>
      </c>
      <c r="D2289" s="60" t="s">
        <v>16</v>
      </c>
      <c r="E2289" s="60">
        <v>26</v>
      </c>
    </row>
    <row r="2290" spans="1:5" ht="45" x14ac:dyDescent="0.25">
      <c r="A2290" s="60">
        <v>90184100</v>
      </c>
      <c r="B2290" s="61" t="s">
        <v>2189</v>
      </c>
      <c r="C2290" s="60" t="s">
        <v>16</v>
      </c>
      <c r="D2290" s="60" t="s">
        <v>17</v>
      </c>
      <c r="E2290" s="60">
        <v>26</v>
      </c>
    </row>
    <row r="2291" spans="1:5" ht="30" x14ac:dyDescent="0.25">
      <c r="A2291" s="58">
        <v>90184900</v>
      </c>
      <c r="B2291" s="19" t="s">
        <v>2190</v>
      </c>
      <c r="C2291" s="60" t="s">
        <v>17</v>
      </c>
      <c r="D2291" s="60" t="s">
        <v>16</v>
      </c>
      <c r="E2291" s="60">
        <v>26</v>
      </c>
    </row>
    <row r="2292" spans="1:5" x14ac:dyDescent="0.25">
      <c r="A2292" s="60">
        <v>90185010</v>
      </c>
      <c r="B2292" s="61" t="s">
        <v>2191</v>
      </c>
      <c r="C2292" s="60" t="s">
        <v>16</v>
      </c>
      <c r="D2292" s="60" t="s">
        <v>16</v>
      </c>
      <c r="E2292" s="60">
        <v>26</v>
      </c>
    </row>
    <row r="2293" spans="1:5" x14ac:dyDescent="0.25">
      <c r="A2293" s="60">
        <v>90185020</v>
      </c>
      <c r="B2293" s="61" t="s">
        <v>2192</v>
      </c>
      <c r="C2293" s="60" t="s">
        <v>16</v>
      </c>
      <c r="D2293" s="60" t="s">
        <v>16</v>
      </c>
      <c r="E2293" s="60">
        <v>26</v>
      </c>
    </row>
    <row r="2294" spans="1:5" x14ac:dyDescent="0.25">
      <c r="A2294" s="60">
        <v>90185030</v>
      </c>
      <c r="B2294" s="61" t="s">
        <v>2193</v>
      </c>
      <c r="C2294" s="60" t="s">
        <v>17</v>
      </c>
      <c r="D2294" s="60" t="s">
        <v>17</v>
      </c>
      <c r="E2294" s="60">
        <v>26</v>
      </c>
    </row>
    <row r="2295" spans="1:5" ht="30" x14ac:dyDescent="0.25">
      <c r="A2295" s="60">
        <v>90185090</v>
      </c>
      <c r="B2295" s="61" t="s">
        <v>2194</v>
      </c>
      <c r="C2295" s="60" t="s">
        <v>16</v>
      </c>
      <c r="D2295" s="60" t="s">
        <v>16</v>
      </c>
      <c r="E2295" s="60">
        <v>26</v>
      </c>
    </row>
    <row r="2296" spans="1:5" ht="30" x14ac:dyDescent="0.25">
      <c r="A2296" s="60">
        <v>90189011</v>
      </c>
      <c r="B2296" s="61" t="s">
        <v>2195</v>
      </c>
      <c r="C2296" s="60" t="s">
        <v>16</v>
      </c>
      <c r="D2296" s="60" t="s">
        <v>16</v>
      </c>
      <c r="E2296" s="60">
        <v>26</v>
      </c>
    </row>
    <row r="2297" spans="1:5" x14ac:dyDescent="0.25">
      <c r="A2297" s="60">
        <v>90189012</v>
      </c>
      <c r="B2297" s="61" t="s">
        <v>2196</v>
      </c>
      <c r="C2297" s="60" t="s">
        <v>16</v>
      </c>
      <c r="D2297" s="60" t="s">
        <v>16</v>
      </c>
      <c r="E2297" s="60">
        <v>26</v>
      </c>
    </row>
    <row r="2298" spans="1:5" x14ac:dyDescent="0.25">
      <c r="A2298" s="58">
        <v>90189019</v>
      </c>
      <c r="B2298" s="19" t="s">
        <v>2197</v>
      </c>
      <c r="C2298" s="60" t="s">
        <v>17</v>
      </c>
      <c r="D2298" s="60" t="s">
        <v>16</v>
      </c>
      <c r="E2298" s="60">
        <v>26</v>
      </c>
    </row>
    <row r="2299" spans="1:5" ht="30" x14ac:dyDescent="0.25">
      <c r="A2299" s="60">
        <v>90189021</v>
      </c>
      <c r="B2299" s="61" t="s">
        <v>2198</v>
      </c>
      <c r="C2299" s="60" t="s">
        <v>16</v>
      </c>
      <c r="D2299" s="60" t="s">
        <v>17</v>
      </c>
      <c r="E2299" s="60">
        <v>26</v>
      </c>
    </row>
    <row r="2300" spans="1:5" x14ac:dyDescent="0.25">
      <c r="A2300" s="60">
        <v>90189022</v>
      </c>
      <c r="B2300" s="61" t="s">
        <v>2199</v>
      </c>
      <c r="C2300" s="60" t="s">
        <v>16</v>
      </c>
      <c r="D2300" s="60" t="s">
        <v>16</v>
      </c>
      <c r="E2300" s="60">
        <v>26</v>
      </c>
    </row>
    <row r="2301" spans="1:5" ht="60" x14ac:dyDescent="0.25">
      <c r="A2301" s="60">
        <v>90189023</v>
      </c>
      <c r="B2301" s="61" t="s">
        <v>2200</v>
      </c>
      <c r="C2301" s="60" t="s">
        <v>16</v>
      </c>
      <c r="D2301" s="60" t="s">
        <v>16</v>
      </c>
      <c r="E2301" s="60">
        <v>26</v>
      </c>
    </row>
    <row r="2302" spans="1:5" ht="45" x14ac:dyDescent="0.25">
      <c r="A2302" s="60">
        <v>90189024</v>
      </c>
      <c r="B2302" s="61" t="s">
        <v>2201</v>
      </c>
      <c r="C2302" s="60" t="s">
        <v>16</v>
      </c>
      <c r="D2302" s="60" t="s">
        <v>17</v>
      </c>
      <c r="E2302" s="60">
        <v>26</v>
      </c>
    </row>
    <row r="2303" spans="1:5" ht="45" x14ac:dyDescent="0.25">
      <c r="A2303" s="60">
        <v>90189025</v>
      </c>
      <c r="B2303" s="61" t="s">
        <v>2202</v>
      </c>
      <c r="C2303" s="60" t="s">
        <v>16</v>
      </c>
      <c r="D2303" s="60" t="s">
        <v>17</v>
      </c>
      <c r="E2303" s="60">
        <v>26</v>
      </c>
    </row>
    <row r="2304" spans="1:5" x14ac:dyDescent="0.25">
      <c r="A2304" s="58">
        <v>90189029</v>
      </c>
      <c r="B2304" s="19" t="s">
        <v>2203</v>
      </c>
      <c r="C2304" s="60" t="s">
        <v>17</v>
      </c>
      <c r="D2304" s="60" t="s">
        <v>16</v>
      </c>
      <c r="E2304" s="60">
        <v>26</v>
      </c>
    </row>
    <row r="2305" spans="1:5" ht="45" x14ac:dyDescent="0.25">
      <c r="A2305" s="60">
        <v>90189031</v>
      </c>
      <c r="B2305" s="61" t="s">
        <v>2204</v>
      </c>
      <c r="C2305" s="60" t="s">
        <v>16</v>
      </c>
      <c r="D2305" s="60" t="s">
        <v>16</v>
      </c>
      <c r="E2305" s="60">
        <v>26</v>
      </c>
    </row>
    <row r="2306" spans="1:5" x14ac:dyDescent="0.25">
      <c r="A2306" s="60">
        <v>90189032</v>
      </c>
      <c r="B2306" s="61" t="s">
        <v>2205</v>
      </c>
      <c r="C2306" s="60" t="s">
        <v>16</v>
      </c>
      <c r="D2306" s="60" t="s">
        <v>16</v>
      </c>
      <c r="E2306" s="60">
        <v>26</v>
      </c>
    </row>
    <row r="2307" spans="1:5" x14ac:dyDescent="0.25">
      <c r="A2307" s="60">
        <v>90189033</v>
      </c>
      <c r="B2307" s="61" t="s">
        <v>2206</v>
      </c>
      <c r="C2307" s="60" t="s">
        <v>16</v>
      </c>
      <c r="D2307" s="60" t="s">
        <v>16</v>
      </c>
      <c r="E2307" s="60">
        <v>26</v>
      </c>
    </row>
    <row r="2308" spans="1:5" x14ac:dyDescent="0.25">
      <c r="A2308" s="60">
        <v>90189041</v>
      </c>
      <c r="B2308" s="61" t="s">
        <v>2207</v>
      </c>
      <c r="C2308" s="60" t="s">
        <v>16</v>
      </c>
      <c r="D2308" s="60" t="s">
        <v>16</v>
      </c>
      <c r="E2308" s="60">
        <v>26</v>
      </c>
    </row>
    <row r="2309" spans="1:5" x14ac:dyDescent="0.25">
      <c r="A2309" s="60">
        <v>90189042</v>
      </c>
      <c r="B2309" s="61" t="s">
        <v>2208</v>
      </c>
      <c r="C2309" s="60" t="s">
        <v>16</v>
      </c>
      <c r="D2309" s="60" t="s">
        <v>16</v>
      </c>
      <c r="E2309" s="60">
        <v>26</v>
      </c>
    </row>
    <row r="2310" spans="1:5" x14ac:dyDescent="0.25">
      <c r="A2310" s="60">
        <v>90189043</v>
      </c>
      <c r="B2310" s="61" t="s">
        <v>2209</v>
      </c>
      <c r="C2310" s="60" t="s">
        <v>16</v>
      </c>
      <c r="D2310" s="60" t="s">
        <v>17</v>
      </c>
      <c r="E2310" s="60">
        <v>26</v>
      </c>
    </row>
    <row r="2311" spans="1:5" x14ac:dyDescent="0.25">
      <c r="A2311" s="60">
        <v>90189044</v>
      </c>
      <c r="B2311" s="61" t="s">
        <v>2210</v>
      </c>
      <c r="C2311" s="60" t="s">
        <v>16</v>
      </c>
      <c r="D2311" s="60" t="s">
        <v>16</v>
      </c>
      <c r="E2311" s="60">
        <v>26</v>
      </c>
    </row>
    <row r="2312" spans="1:5" x14ac:dyDescent="0.25">
      <c r="A2312" s="60">
        <v>90189091</v>
      </c>
      <c r="B2312" s="61" t="s">
        <v>2211</v>
      </c>
      <c r="C2312" s="60" t="s">
        <v>16</v>
      </c>
      <c r="D2312" s="60" t="s">
        <v>17</v>
      </c>
      <c r="E2312" s="60">
        <v>26</v>
      </c>
    </row>
    <row r="2313" spans="1:5" x14ac:dyDescent="0.25">
      <c r="A2313" s="60">
        <v>90189092</v>
      </c>
      <c r="B2313" s="61" t="s">
        <v>2212</v>
      </c>
      <c r="C2313" s="60" t="s">
        <v>16</v>
      </c>
      <c r="D2313" s="60" t="s">
        <v>16</v>
      </c>
      <c r="E2313" s="60">
        <v>26</v>
      </c>
    </row>
    <row r="2314" spans="1:5" x14ac:dyDescent="0.25">
      <c r="A2314" s="60">
        <v>90189093</v>
      </c>
      <c r="B2314" s="61" t="s">
        <v>2213</v>
      </c>
      <c r="C2314" s="60" t="s">
        <v>16</v>
      </c>
      <c r="D2314" s="60" t="s">
        <v>16</v>
      </c>
      <c r="E2314" s="60">
        <v>26</v>
      </c>
    </row>
    <row r="2315" spans="1:5" x14ac:dyDescent="0.25">
      <c r="A2315" s="60">
        <v>90189094</v>
      </c>
      <c r="B2315" s="61" t="s">
        <v>2214</v>
      </c>
      <c r="C2315" s="60" t="s">
        <v>16</v>
      </c>
      <c r="D2315" s="60" t="s">
        <v>16</v>
      </c>
      <c r="E2315" s="60">
        <v>26</v>
      </c>
    </row>
    <row r="2316" spans="1:5" x14ac:dyDescent="0.25">
      <c r="A2316" s="60">
        <v>90189095</v>
      </c>
      <c r="B2316" s="61" t="s">
        <v>2215</v>
      </c>
      <c r="C2316" s="60" t="s">
        <v>16</v>
      </c>
      <c r="D2316" s="60" t="s">
        <v>16</v>
      </c>
      <c r="E2316" s="60">
        <v>26</v>
      </c>
    </row>
    <row r="2317" spans="1:5" x14ac:dyDescent="0.25">
      <c r="A2317" s="60">
        <v>90189096</v>
      </c>
      <c r="B2317" s="61" t="s">
        <v>2216</v>
      </c>
      <c r="C2317" s="60" t="s">
        <v>16</v>
      </c>
      <c r="D2317" s="60" t="s">
        <v>16</v>
      </c>
      <c r="E2317" s="60">
        <v>26</v>
      </c>
    </row>
    <row r="2318" spans="1:5" ht="30" x14ac:dyDescent="0.25">
      <c r="A2318" s="60">
        <v>90189097</v>
      </c>
      <c r="B2318" s="61" t="s">
        <v>2217</v>
      </c>
      <c r="C2318" s="60" t="s">
        <v>16</v>
      </c>
      <c r="D2318" s="60" t="s">
        <v>17</v>
      </c>
      <c r="E2318" s="60">
        <v>26</v>
      </c>
    </row>
    <row r="2319" spans="1:5" x14ac:dyDescent="0.25">
      <c r="A2319" s="60">
        <v>90189098</v>
      </c>
      <c r="B2319" s="61" t="s">
        <v>2218</v>
      </c>
      <c r="C2319" s="60" t="s">
        <v>16</v>
      </c>
      <c r="D2319" s="60" t="s">
        <v>16</v>
      </c>
      <c r="E2319" s="60">
        <v>26</v>
      </c>
    </row>
    <row r="2320" spans="1:5" ht="30" x14ac:dyDescent="0.25">
      <c r="A2320" s="58">
        <v>90189099</v>
      </c>
      <c r="B2320" s="19" t="s">
        <v>2219</v>
      </c>
      <c r="C2320" s="60" t="s">
        <v>17</v>
      </c>
      <c r="D2320" s="60" t="s">
        <v>16</v>
      </c>
      <c r="E2320" s="60">
        <v>26</v>
      </c>
    </row>
    <row r="2321" spans="1:5" x14ac:dyDescent="0.25">
      <c r="A2321" s="60">
        <v>90191010</v>
      </c>
      <c r="B2321" s="61" t="s">
        <v>2220</v>
      </c>
      <c r="C2321" s="60" t="s">
        <v>16</v>
      </c>
      <c r="D2321" s="60" t="s">
        <v>16</v>
      </c>
      <c r="E2321" s="60">
        <v>26</v>
      </c>
    </row>
    <row r="2322" spans="1:5" x14ac:dyDescent="0.25">
      <c r="A2322" s="60">
        <v>90191020</v>
      </c>
      <c r="B2322" s="61" t="s">
        <v>2221</v>
      </c>
      <c r="C2322" s="60" t="s">
        <v>16</v>
      </c>
      <c r="D2322" s="60" t="s">
        <v>16</v>
      </c>
      <c r="E2322" s="60">
        <v>26</v>
      </c>
    </row>
    <row r="2323" spans="1:5" x14ac:dyDescent="0.25">
      <c r="A2323" s="58">
        <v>90191090</v>
      </c>
      <c r="B2323" s="19" t="s">
        <v>631</v>
      </c>
      <c r="C2323" s="60" t="s">
        <v>17</v>
      </c>
      <c r="D2323" s="60" t="s">
        <v>16</v>
      </c>
      <c r="E2323" s="60">
        <v>26</v>
      </c>
    </row>
    <row r="2324" spans="1:5" x14ac:dyDescent="0.25">
      <c r="A2324" s="60">
        <v>90192010</v>
      </c>
      <c r="B2324" s="61" t="s">
        <v>2222</v>
      </c>
      <c r="C2324" s="60" t="s">
        <v>16</v>
      </c>
      <c r="D2324" s="60" t="s">
        <v>16</v>
      </c>
      <c r="E2324" s="60">
        <v>26</v>
      </c>
    </row>
    <row r="2325" spans="1:5" x14ac:dyDescent="0.25">
      <c r="A2325" s="58">
        <v>90192090</v>
      </c>
      <c r="B2325" s="19" t="s">
        <v>631</v>
      </c>
      <c r="C2325" s="60" t="s">
        <v>17</v>
      </c>
      <c r="D2325" s="60" t="s">
        <v>16</v>
      </c>
      <c r="E2325" s="60">
        <v>26</v>
      </c>
    </row>
    <row r="2326" spans="1:5" ht="45" x14ac:dyDescent="0.25">
      <c r="A2326" s="58">
        <v>90200000</v>
      </c>
      <c r="B2326" s="19" t="s">
        <v>2223</v>
      </c>
      <c r="C2326" s="60" t="s">
        <v>17</v>
      </c>
      <c r="D2326" s="60" t="s">
        <v>16</v>
      </c>
      <c r="E2326" s="60">
        <v>26</v>
      </c>
    </row>
    <row r="2327" spans="1:5" x14ac:dyDescent="0.25">
      <c r="A2327" s="60">
        <v>90211000</v>
      </c>
      <c r="B2327" s="61" t="s">
        <v>2224</v>
      </c>
      <c r="C2327" s="60" t="s">
        <v>16</v>
      </c>
      <c r="D2327" s="60" t="s">
        <v>16</v>
      </c>
      <c r="E2327" s="60">
        <v>26</v>
      </c>
    </row>
    <row r="2328" spans="1:5" x14ac:dyDescent="0.25">
      <c r="A2328" s="60">
        <v>90212100</v>
      </c>
      <c r="B2328" s="61" t="s">
        <v>2225</v>
      </c>
      <c r="C2328" s="60" t="s">
        <v>16</v>
      </c>
      <c r="D2328" s="60" t="s">
        <v>16</v>
      </c>
      <c r="E2328" s="60">
        <v>26</v>
      </c>
    </row>
    <row r="2329" spans="1:5" x14ac:dyDescent="0.25">
      <c r="A2329" s="58">
        <v>90212900</v>
      </c>
      <c r="B2329" s="19" t="s">
        <v>2226</v>
      </c>
      <c r="C2329" s="60" t="s">
        <v>17</v>
      </c>
      <c r="D2329" s="60" t="s">
        <v>16</v>
      </c>
      <c r="E2329" s="60">
        <v>26</v>
      </c>
    </row>
    <row r="2330" spans="1:5" x14ac:dyDescent="0.25">
      <c r="A2330" s="60">
        <v>90213100</v>
      </c>
      <c r="B2330" s="61" t="s">
        <v>2227</v>
      </c>
      <c r="C2330" s="60" t="s">
        <v>16</v>
      </c>
      <c r="D2330" s="60" t="s">
        <v>16</v>
      </c>
      <c r="E2330" s="60">
        <v>26</v>
      </c>
    </row>
    <row r="2331" spans="1:5" x14ac:dyDescent="0.25">
      <c r="A2331" s="58">
        <v>90213900</v>
      </c>
      <c r="B2331" s="19" t="s">
        <v>631</v>
      </c>
      <c r="C2331" s="60" t="s">
        <v>17</v>
      </c>
      <c r="D2331" s="60" t="s">
        <v>16</v>
      </c>
      <c r="E2331" s="60">
        <v>26</v>
      </c>
    </row>
    <row r="2332" spans="1:5" ht="45" x14ac:dyDescent="0.25">
      <c r="A2332" s="60">
        <v>90214010</v>
      </c>
      <c r="B2332" s="61" t="s">
        <v>2228</v>
      </c>
      <c r="C2332" s="60" t="s">
        <v>17</v>
      </c>
      <c r="D2332" s="60" t="s">
        <v>17</v>
      </c>
      <c r="E2332" s="60">
        <v>26</v>
      </c>
    </row>
    <row r="2333" spans="1:5" x14ac:dyDescent="0.25">
      <c r="A2333" s="60">
        <v>90214090</v>
      </c>
      <c r="B2333" s="61" t="s">
        <v>631</v>
      </c>
      <c r="C2333" s="60" t="s">
        <v>17</v>
      </c>
      <c r="D2333" s="60" t="s">
        <v>17</v>
      </c>
      <c r="E2333" s="60">
        <v>26</v>
      </c>
    </row>
    <row r="2334" spans="1:5" ht="30" x14ac:dyDescent="0.25">
      <c r="A2334" s="60">
        <v>90215000</v>
      </c>
      <c r="B2334" s="61" t="s">
        <v>2229</v>
      </c>
      <c r="C2334" s="60" t="s">
        <v>17</v>
      </c>
      <c r="D2334" s="60" t="s">
        <v>17</v>
      </c>
      <c r="E2334" s="60">
        <v>26</v>
      </c>
    </row>
    <row r="2335" spans="1:5" x14ac:dyDescent="0.25">
      <c r="A2335" s="58">
        <v>90219010</v>
      </c>
      <c r="B2335" s="19" t="s">
        <v>2230</v>
      </c>
      <c r="C2335" s="60" t="s">
        <v>17</v>
      </c>
      <c r="D2335" s="60" t="s">
        <v>16</v>
      </c>
      <c r="E2335" s="60">
        <v>26</v>
      </c>
    </row>
    <row r="2336" spans="1:5" x14ac:dyDescent="0.25">
      <c r="A2336" s="58">
        <v>90219090</v>
      </c>
      <c r="B2336" s="19" t="s">
        <v>631</v>
      </c>
      <c r="C2336" s="60" t="s">
        <v>17</v>
      </c>
      <c r="D2336" s="60" t="s">
        <v>16</v>
      </c>
      <c r="E2336" s="60">
        <v>26</v>
      </c>
    </row>
    <row r="2337" spans="1:5" x14ac:dyDescent="0.25">
      <c r="A2337" s="60">
        <v>90221200</v>
      </c>
      <c r="B2337" s="61" t="s">
        <v>2231</v>
      </c>
      <c r="C2337" s="60" t="s">
        <v>17</v>
      </c>
      <c r="D2337" s="60" t="s">
        <v>17</v>
      </c>
      <c r="E2337" s="60">
        <v>26</v>
      </c>
    </row>
    <row r="2338" spans="1:5" x14ac:dyDescent="0.25">
      <c r="A2338" s="60">
        <v>90221300</v>
      </c>
      <c r="B2338" s="61" t="s">
        <v>2232</v>
      </c>
      <c r="C2338" s="60" t="s">
        <v>17</v>
      </c>
      <c r="D2338" s="60" t="s">
        <v>17</v>
      </c>
      <c r="E2338" s="60">
        <v>26</v>
      </c>
    </row>
    <row r="2339" spans="1:5" ht="30" x14ac:dyDescent="0.25">
      <c r="A2339" s="60">
        <v>90221410</v>
      </c>
      <c r="B2339" s="61" t="s">
        <v>2233</v>
      </c>
      <c r="C2339" s="60" t="s">
        <v>17</v>
      </c>
      <c r="D2339" s="60" t="s">
        <v>17</v>
      </c>
      <c r="E2339" s="60">
        <v>26</v>
      </c>
    </row>
    <row r="2340" spans="1:5" x14ac:dyDescent="0.25">
      <c r="A2340" s="60">
        <v>90221420</v>
      </c>
      <c r="B2340" s="61" t="s">
        <v>2234</v>
      </c>
      <c r="C2340" s="60" t="s">
        <v>17</v>
      </c>
      <c r="D2340" s="60" t="s">
        <v>17</v>
      </c>
      <c r="E2340" s="60">
        <v>26</v>
      </c>
    </row>
    <row r="2341" spans="1:5" x14ac:dyDescent="0.25">
      <c r="A2341" s="60">
        <v>90221490</v>
      </c>
      <c r="B2341" s="61" t="s">
        <v>2235</v>
      </c>
      <c r="C2341" s="60" t="s">
        <v>17</v>
      </c>
      <c r="D2341" s="60" t="s">
        <v>17</v>
      </c>
      <c r="E2341" s="60">
        <v>26</v>
      </c>
    </row>
    <row r="2342" spans="1:5" x14ac:dyDescent="0.25">
      <c r="A2342" s="60">
        <v>90221900</v>
      </c>
      <c r="B2342" s="61" t="s">
        <v>2236</v>
      </c>
      <c r="C2342" s="60" t="s">
        <v>17</v>
      </c>
      <c r="D2342" s="60" t="s">
        <v>17</v>
      </c>
      <c r="E2342" s="60">
        <v>26</v>
      </c>
    </row>
    <row r="2343" spans="1:5" ht="105" x14ac:dyDescent="0.25">
      <c r="A2343" s="60">
        <v>90222100</v>
      </c>
      <c r="B2343" s="61" t="s">
        <v>2237</v>
      </c>
      <c r="C2343" s="60" t="s">
        <v>17</v>
      </c>
      <c r="D2343" s="60" t="s">
        <v>17</v>
      </c>
      <c r="E2343" s="60">
        <v>26</v>
      </c>
    </row>
    <row r="2344" spans="1:5" ht="105" x14ac:dyDescent="0.25">
      <c r="A2344" s="60">
        <v>90222900</v>
      </c>
      <c r="B2344" s="61" t="s">
        <v>2237</v>
      </c>
      <c r="C2344" s="60" t="s">
        <v>17</v>
      </c>
      <c r="D2344" s="60" t="s">
        <v>17</v>
      </c>
      <c r="E2344" s="60">
        <v>26</v>
      </c>
    </row>
    <row r="2345" spans="1:5" x14ac:dyDescent="0.25">
      <c r="A2345" s="60">
        <v>90223000</v>
      </c>
      <c r="B2345" s="61" t="s">
        <v>2238</v>
      </c>
      <c r="C2345" s="60" t="s">
        <v>17</v>
      </c>
      <c r="D2345" s="60" t="s">
        <v>17</v>
      </c>
      <c r="E2345" s="60">
        <v>26</v>
      </c>
    </row>
    <row r="2346" spans="1:5" x14ac:dyDescent="0.25">
      <c r="A2346" s="60">
        <v>90229010</v>
      </c>
      <c r="B2346" s="61" t="s">
        <v>2239</v>
      </c>
      <c r="C2346" s="60" t="s">
        <v>17</v>
      </c>
      <c r="D2346" s="60" t="s">
        <v>17</v>
      </c>
      <c r="E2346" s="60">
        <v>26</v>
      </c>
    </row>
    <row r="2347" spans="1:5" x14ac:dyDescent="0.25">
      <c r="A2347" s="60">
        <v>90229020</v>
      </c>
      <c r="B2347" s="61" t="s">
        <v>2240</v>
      </c>
      <c r="C2347" s="60" t="s">
        <v>17</v>
      </c>
      <c r="D2347" s="60" t="s">
        <v>17</v>
      </c>
      <c r="E2347" s="60">
        <v>26</v>
      </c>
    </row>
    <row r="2348" spans="1:5" x14ac:dyDescent="0.25">
      <c r="A2348" s="60">
        <v>90229030</v>
      </c>
      <c r="B2348" s="61" t="s">
        <v>2241</v>
      </c>
      <c r="C2348" s="60" t="s">
        <v>17</v>
      </c>
      <c r="D2348" s="60" t="s">
        <v>17</v>
      </c>
      <c r="E2348" s="60">
        <v>26</v>
      </c>
    </row>
    <row r="2349" spans="1:5" ht="30" x14ac:dyDescent="0.25">
      <c r="A2349" s="60">
        <v>90229040</v>
      </c>
      <c r="B2349" s="61" t="s">
        <v>2242</v>
      </c>
      <c r="C2349" s="60" t="s">
        <v>17</v>
      </c>
      <c r="D2349" s="60" t="s">
        <v>17</v>
      </c>
      <c r="E2349" s="60">
        <v>26</v>
      </c>
    </row>
    <row r="2350" spans="1:5" x14ac:dyDescent="0.25">
      <c r="A2350" s="60">
        <v>90229090</v>
      </c>
      <c r="B2350" s="61" t="s">
        <v>788</v>
      </c>
      <c r="C2350" s="60" t="s">
        <v>17</v>
      </c>
      <c r="D2350" s="60" t="s">
        <v>17</v>
      </c>
      <c r="E2350" s="60">
        <v>26</v>
      </c>
    </row>
    <row r="2351" spans="1:5" ht="30" x14ac:dyDescent="0.25">
      <c r="A2351" s="58">
        <v>90230010</v>
      </c>
      <c r="B2351" s="19" t="s">
        <v>2243</v>
      </c>
      <c r="C2351" s="60" t="s">
        <v>17</v>
      </c>
      <c r="D2351" s="60" t="s">
        <v>16</v>
      </c>
      <c r="E2351" s="60" t="s">
        <v>969</v>
      </c>
    </row>
    <row r="2352" spans="1:5" ht="30" x14ac:dyDescent="0.25">
      <c r="A2352" s="58">
        <v>90230090</v>
      </c>
      <c r="B2352" s="19" t="s">
        <v>2244</v>
      </c>
      <c r="C2352" s="60" t="s">
        <v>17</v>
      </c>
      <c r="D2352" s="60" t="s">
        <v>16</v>
      </c>
      <c r="E2352" s="60" t="s">
        <v>969</v>
      </c>
    </row>
    <row r="2353" spans="1:5" ht="30" x14ac:dyDescent="0.25">
      <c r="A2353" s="60">
        <v>90241000</v>
      </c>
      <c r="B2353" s="61" t="s">
        <v>2245</v>
      </c>
      <c r="C2353" s="60" t="s">
        <v>16</v>
      </c>
      <c r="D2353" s="60" t="s">
        <v>16</v>
      </c>
      <c r="E2353" s="60">
        <v>27</v>
      </c>
    </row>
    <row r="2354" spans="1:5" ht="30" x14ac:dyDescent="0.25">
      <c r="A2354" s="60">
        <v>90248010</v>
      </c>
      <c r="B2354" s="61" t="s">
        <v>2246</v>
      </c>
      <c r="C2354" s="60" t="s">
        <v>16</v>
      </c>
      <c r="D2354" s="60" t="s">
        <v>16</v>
      </c>
      <c r="E2354" s="60">
        <v>27</v>
      </c>
    </row>
    <row r="2355" spans="1:5" x14ac:dyDescent="0.25">
      <c r="A2355" s="60">
        <v>90248091</v>
      </c>
      <c r="B2355" s="61" t="s">
        <v>2247</v>
      </c>
      <c r="C2355" s="60" t="s">
        <v>16</v>
      </c>
      <c r="D2355" s="60" t="s">
        <v>16</v>
      </c>
      <c r="E2355" s="60">
        <v>27</v>
      </c>
    </row>
    <row r="2356" spans="1:5" x14ac:dyDescent="0.25">
      <c r="A2356" s="58">
        <v>90248099</v>
      </c>
      <c r="B2356" s="19" t="s">
        <v>631</v>
      </c>
      <c r="C2356" s="60" t="s">
        <v>17</v>
      </c>
      <c r="D2356" s="60" t="s">
        <v>16</v>
      </c>
      <c r="E2356" s="60">
        <v>27</v>
      </c>
    </row>
    <row r="2357" spans="1:5" ht="30" x14ac:dyDescent="0.25">
      <c r="A2357" s="60">
        <v>90249000</v>
      </c>
      <c r="B2357" s="61" t="s">
        <v>2248</v>
      </c>
      <c r="C2357" s="60" t="s">
        <v>16</v>
      </c>
      <c r="D2357" s="60" t="s">
        <v>16</v>
      </c>
      <c r="E2357" s="60">
        <v>27</v>
      </c>
    </row>
    <row r="2358" spans="1:5" x14ac:dyDescent="0.25">
      <c r="A2358" s="60">
        <v>90251110</v>
      </c>
      <c r="B2358" s="61" t="s">
        <v>2249</v>
      </c>
      <c r="C2358" s="60" t="s">
        <v>17</v>
      </c>
      <c r="D2358" s="60" t="s">
        <v>17</v>
      </c>
      <c r="E2358" s="60">
        <v>27</v>
      </c>
    </row>
    <row r="2359" spans="1:5" x14ac:dyDescent="0.25">
      <c r="A2359" s="58">
        <v>90251190</v>
      </c>
      <c r="B2359" s="19" t="s">
        <v>631</v>
      </c>
      <c r="C2359" s="60" t="s">
        <v>17</v>
      </c>
      <c r="D2359" s="60" t="s">
        <v>16</v>
      </c>
      <c r="E2359" s="60">
        <v>27</v>
      </c>
    </row>
    <row r="2360" spans="1:5" x14ac:dyDescent="0.25">
      <c r="A2360" s="60">
        <v>90251910</v>
      </c>
      <c r="B2360" s="61" t="s">
        <v>2250</v>
      </c>
      <c r="C2360" s="60" t="s">
        <v>17</v>
      </c>
      <c r="D2360" s="60" t="s">
        <v>17</v>
      </c>
      <c r="E2360" s="60">
        <v>27</v>
      </c>
    </row>
    <row r="2361" spans="1:5" ht="30" x14ac:dyDescent="0.25">
      <c r="A2361" s="60">
        <v>90251920</v>
      </c>
      <c r="B2361" s="61" t="s">
        <v>2251</v>
      </c>
      <c r="C2361" s="60" t="s">
        <v>16</v>
      </c>
      <c r="D2361" s="60" t="s">
        <v>16</v>
      </c>
      <c r="E2361" s="60">
        <v>27</v>
      </c>
    </row>
    <row r="2362" spans="1:5" x14ac:dyDescent="0.25">
      <c r="A2362" s="58">
        <v>90251990</v>
      </c>
      <c r="B2362" s="19" t="s">
        <v>631</v>
      </c>
      <c r="C2362" s="60" t="s">
        <v>17</v>
      </c>
      <c r="D2362" s="60" t="s">
        <v>16</v>
      </c>
      <c r="E2362" s="60">
        <v>27</v>
      </c>
    </row>
    <row r="2363" spans="1:5" ht="30" x14ac:dyDescent="0.25">
      <c r="A2363" s="60">
        <v>90258010</v>
      </c>
      <c r="B2363" s="61" t="s">
        <v>2252</v>
      </c>
      <c r="C2363" s="60" t="s">
        <v>16</v>
      </c>
      <c r="D2363" s="60" t="s">
        <v>16</v>
      </c>
      <c r="E2363" s="60">
        <v>27</v>
      </c>
    </row>
    <row r="2364" spans="1:5" ht="30" x14ac:dyDescent="0.25">
      <c r="A2364" s="60">
        <v>90258020</v>
      </c>
      <c r="B2364" s="61" t="s">
        <v>2253</v>
      </c>
      <c r="C2364" s="60" t="s">
        <v>16</v>
      </c>
      <c r="D2364" s="60" t="s">
        <v>16</v>
      </c>
      <c r="E2364" s="60">
        <v>27</v>
      </c>
    </row>
    <row r="2365" spans="1:5" x14ac:dyDescent="0.25">
      <c r="A2365" s="60">
        <v>90258030</v>
      </c>
      <c r="B2365" s="61" t="s">
        <v>2254</v>
      </c>
      <c r="C2365" s="60" t="s">
        <v>16</v>
      </c>
      <c r="D2365" s="60" t="s">
        <v>16</v>
      </c>
      <c r="E2365" s="60">
        <v>27</v>
      </c>
    </row>
    <row r="2366" spans="1:5" x14ac:dyDescent="0.25">
      <c r="A2366" s="58">
        <v>90258090</v>
      </c>
      <c r="B2366" s="19" t="s">
        <v>2255</v>
      </c>
      <c r="C2366" s="60" t="s">
        <v>17</v>
      </c>
      <c r="D2366" s="60" t="s">
        <v>16</v>
      </c>
      <c r="E2366" s="60">
        <v>27</v>
      </c>
    </row>
    <row r="2367" spans="1:5" ht="30" x14ac:dyDescent="0.25">
      <c r="A2367" s="60">
        <v>90259000</v>
      </c>
      <c r="B2367" s="61" t="s">
        <v>2256</v>
      </c>
      <c r="C2367" s="60" t="s">
        <v>16</v>
      </c>
      <c r="D2367" s="60" t="s">
        <v>16</v>
      </c>
      <c r="E2367" s="60">
        <v>27</v>
      </c>
    </row>
    <row r="2368" spans="1:5" x14ac:dyDescent="0.25">
      <c r="A2368" s="60">
        <v>90261010</v>
      </c>
      <c r="B2368" s="61" t="s">
        <v>2257</v>
      </c>
      <c r="C2368" s="60" t="s">
        <v>16</v>
      </c>
      <c r="D2368" s="60" t="s">
        <v>16</v>
      </c>
      <c r="E2368" s="60">
        <v>27</v>
      </c>
    </row>
    <row r="2369" spans="1:5" ht="30" x14ac:dyDescent="0.25">
      <c r="A2369" s="60">
        <v>90261020</v>
      </c>
      <c r="B2369" s="61" t="s">
        <v>2258</v>
      </c>
      <c r="C2369" s="60" t="s">
        <v>16</v>
      </c>
      <c r="D2369" s="60" t="s">
        <v>16</v>
      </c>
      <c r="E2369" s="60">
        <v>27</v>
      </c>
    </row>
    <row r="2370" spans="1:5" ht="30" x14ac:dyDescent="0.25">
      <c r="A2370" s="58">
        <v>90261090</v>
      </c>
      <c r="B2370" s="19" t="s">
        <v>2259</v>
      </c>
      <c r="C2370" s="60" t="s">
        <v>17</v>
      </c>
      <c r="D2370" s="60" t="s">
        <v>16</v>
      </c>
      <c r="E2370" s="60">
        <v>27</v>
      </c>
    </row>
    <row r="2371" spans="1:5" ht="30" x14ac:dyDescent="0.25">
      <c r="A2371" s="60">
        <v>90262000</v>
      </c>
      <c r="B2371" s="61" t="s">
        <v>2260</v>
      </c>
      <c r="C2371" s="60" t="s">
        <v>16</v>
      </c>
      <c r="D2371" s="60" t="s">
        <v>16</v>
      </c>
      <c r="E2371" s="60">
        <v>27</v>
      </c>
    </row>
    <row r="2372" spans="1:5" x14ac:dyDescent="0.25">
      <c r="A2372" s="60">
        <v>90268010</v>
      </c>
      <c r="B2372" s="61" t="s">
        <v>2261</v>
      </c>
      <c r="C2372" s="60" t="s">
        <v>16</v>
      </c>
      <c r="D2372" s="60" t="s">
        <v>16</v>
      </c>
      <c r="E2372" s="60">
        <v>27</v>
      </c>
    </row>
    <row r="2373" spans="1:5" ht="45" x14ac:dyDescent="0.25">
      <c r="A2373" s="58">
        <v>90268090</v>
      </c>
      <c r="B2373" s="19" t="s">
        <v>2262</v>
      </c>
      <c r="C2373" s="60" t="s">
        <v>17</v>
      </c>
      <c r="D2373" s="60" t="s">
        <v>16</v>
      </c>
      <c r="E2373" s="60">
        <v>27</v>
      </c>
    </row>
    <row r="2374" spans="1:5" ht="30" x14ac:dyDescent="0.25">
      <c r="A2374" s="60">
        <v>90269000</v>
      </c>
      <c r="B2374" s="61" t="s">
        <v>2263</v>
      </c>
      <c r="C2374" s="60" t="s">
        <v>16</v>
      </c>
      <c r="D2374" s="60" t="s">
        <v>16</v>
      </c>
      <c r="E2374" s="60">
        <v>27</v>
      </c>
    </row>
    <row r="2375" spans="1:5" x14ac:dyDescent="0.25">
      <c r="A2375" s="60">
        <v>90271000</v>
      </c>
      <c r="B2375" s="61" t="s">
        <v>2264</v>
      </c>
      <c r="C2375" s="60" t="s">
        <v>17</v>
      </c>
      <c r="D2375" s="60" t="s">
        <v>17</v>
      </c>
      <c r="E2375" s="60">
        <v>27</v>
      </c>
    </row>
    <row r="2376" spans="1:5" ht="30" x14ac:dyDescent="0.25">
      <c r="A2376" s="60">
        <v>90272000</v>
      </c>
      <c r="B2376" s="61" t="s">
        <v>2265</v>
      </c>
      <c r="C2376" s="60" t="s">
        <v>17</v>
      </c>
      <c r="D2376" s="60" t="s">
        <v>17</v>
      </c>
      <c r="E2376" s="60">
        <v>27</v>
      </c>
    </row>
    <row r="2377" spans="1:5" x14ac:dyDescent="0.25">
      <c r="A2377" s="60">
        <v>90273010</v>
      </c>
      <c r="B2377" s="61" t="s">
        <v>2266</v>
      </c>
      <c r="C2377" s="60" t="s">
        <v>16</v>
      </c>
      <c r="D2377" s="60" t="s">
        <v>16</v>
      </c>
      <c r="E2377" s="60">
        <v>27</v>
      </c>
    </row>
    <row r="2378" spans="1:5" x14ac:dyDescent="0.25">
      <c r="A2378" s="60">
        <v>90273020</v>
      </c>
      <c r="B2378" s="61" t="s">
        <v>2267</v>
      </c>
      <c r="C2378" s="60" t="s">
        <v>17</v>
      </c>
      <c r="D2378" s="60" t="s">
        <v>17</v>
      </c>
      <c r="E2378" s="60">
        <v>27</v>
      </c>
    </row>
    <row r="2379" spans="1:5" x14ac:dyDescent="0.25">
      <c r="A2379" s="60">
        <v>90273090</v>
      </c>
      <c r="B2379" s="61" t="s">
        <v>788</v>
      </c>
      <c r="C2379" s="60" t="s">
        <v>17</v>
      </c>
      <c r="D2379" s="60" t="s">
        <v>17</v>
      </c>
      <c r="E2379" s="60">
        <v>27</v>
      </c>
    </row>
    <row r="2380" spans="1:5" x14ac:dyDescent="0.25">
      <c r="A2380" s="60">
        <v>90275010</v>
      </c>
      <c r="B2380" s="61" t="s">
        <v>2268</v>
      </c>
      <c r="C2380" s="60" t="s">
        <v>17</v>
      </c>
      <c r="D2380" s="60" t="s">
        <v>17</v>
      </c>
      <c r="E2380" s="60">
        <v>27</v>
      </c>
    </row>
    <row r="2381" spans="1:5" x14ac:dyDescent="0.25">
      <c r="A2381" s="60">
        <v>90275020</v>
      </c>
      <c r="B2381" s="61" t="s">
        <v>2269</v>
      </c>
      <c r="C2381" s="60" t="s">
        <v>16</v>
      </c>
      <c r="D2381" s="60" t="s">
        <v>16</v>
      </c>
      <c r="E2381" s="60">
        <v>27</v>
      </c>
    </row>
    <row r="2382" spans="1:5" x14ac:dyDescent="0.25">
      <c r="A2382" s="60">
        <v>90275030</v>
      </c>
      <c r="B2382" s="61" t="s">
        <v>2270</v>
      </c>
      <c r="C2382" s="60" t="s">
        <v>16</v>
      </c>
      <c r="D2382" s="60" t="s">
        <v>16</v>
      </c>
      <c r="E2382" s="60">
        <v>27</v>
      </c>
    </row>
    <row r="2383" spans="1:5" x14ac:dyDescent="0.25">
      <c r="A2383" s="58">
        <v>90275090</v>
      </c>
      <c r="B2383" s="19" t="s">
        <v>631</v>
      </c>
      <c r="C2383" s="60" t="s">
        <v>17</v>
      </c>
      <c r="D2383" s="60" t="s">
        <v>16</v>
      </c>
      <c r="E2383" s="60">
        <v>27</v>
      </c>
    </row>
    <row r="2384" spans="1:5" x14ac:dyDescent="0.25">
      <c r="A2384" s="60">
        <v>90278010</v>
      </c>
      <c r="B2384" s="61" t="s">
        <v>2271</v>
      </c>
      <c r="C2384" s="60" t="s">
        <v>16</v>
      </c>
      <c r="D2384" s="60" t="s">
        <v>16</v>
      </c>
      <c r="E2384" s="60">
        <v>27</v>
      </c>
    </row>
    <row r="2385" spans="1:5" x14ac:dyDescent="0.25">
      <c r="A2385" s="60">
        <v>90278020</v>
      </c>
      <c r="B2385" s="61" t="s">
        <v>2272</v>
      </c>
      <c r="C2385" s="60" t="s">
        <v>16</v>
      </c>
      <c r="D2385" s="60" t="s">
        <v>16</v>
      </c>
      <c r="E2385" s="60">
        <v>27</v>
      </c>
    </row>
    <row r="2386" spans="1:5" ht="45" x14ac:dyDescent="0.25">
      <c r="A2386" s="60">
        <v>90278030</v>
      </c>
      <c r="B2386" s="61" t="s">
        <v>2273</v>
      </c>
      <c r="C2386" s="60" t="s">
        <v>16</v>
      </c>
      <c r="D2386" s="60" t="s">
        <v>16</v>
      </c>
      <c r="E2386" s="60">
        <v>27</v>
      </c>
    </row>
    <row r="2387" spans="1:5" ht="30" x14ac:dyDescent="0.25">
      <c r="A2387" s="60">
        <v>90278040</v>
      </c>
      <c r="B2387" s="61" t="s">
        <v>2274</v>
      </c>
      <c r="C2387" s="60" t="s">
        <v>16</v>
      </c>
      <c r="D2387" s="60" t="s">
        <v>17</v>
      </c>
      <c r="E2387" s="60">
        <v>27</v>
      </c>
    </row>
    <row r="2388" spans="1:5" x14ac:dyDescent="0.25">
      <c r="A2388" s="60">
        <v>90278090</v>
      </c>
      <c r="B2388" s="61" t="s">
        <v>2275</v>
      </c>
      <c r="C2388" s="60" t="s">
        <v>16</v>
      </c>
      <c r="D2388" s="60" t="s">
        <v>16</v>
      </c>
      <c r="E2388" s="60">
        <v>27</v>
      </c>
    </row>
    <row r="2389" spans="1:5" x14ac:dyDescent="0.25">
      <c r="A2389" s="60">
        <v>90278100</v>
      </c>
      <c r="B2389" s="61" t="s">
        <v>2276</v>
      </c>
      <c r="C2389" s="60" t="s">
        <v>17</v>
      </c>
      <c r="D2389" s="60" t="s">
        <v>17</v>
      </c>
      <c r="E2389" s="60">
        <v>27</v>
      </c>
    </row>
    <row r="2390" spans="1:5" x14ac:dyDescent="0.25">
      <c r="A2390" s="60">
        <v>90278910</v>
      </c>
      <c r="B2390" s="61" t="s">
        <v>2277</v>
      </c>
      <c r="C2390" s="60" t="s">
        <v>17</v>
      </c>
      <c r="D2390" s="60" t="s">
        <v>17</v>
      </c>
      <c r="E2390" s="60">
        <v>27</v>
      </c>
    </row>
    <row r="2391" spans="1:5" x14ac:dyDescent="0.25">
      <c r="A2391" s="60">
        <v>90278920</v>
      </c>
      <c r="B2391" s="61" t="s">
        <v>2278</v>
      </c>
      <c r="C2391" s="60" t="s">
        <v>17</v>
      </c>
      <c r="D2391" s="60" t="s">
        <v>17</v>
      </c>
      <c r="E2391" s="60">
        <v>27</v>
      </c>
    </row>
    <row r="2392" spans="1:5" ht="45" x14ac:dyDescent="0.25">
      <c r="A2392" s="60">
        <v>90278930</v>
      </c>
      <c r="B2392" s="61" t="s">
        <v>2279</v>
      </c>
      <c r="C2392" s="60" t="s">
        <v>17</v>
      </c>
      <c r="D2392" s="60" t="s">
        <v>17</v>
      </c>
      <c r="E2392" s="60">
        <v>27</v>
      </c>
    </row>
    <row r="2393" spans="1:5" x14ac:dyDescent="0.25">
      <c r="A2393" s="60">
        <v>90278990</v>
      </c>
      <c r="B2393" s="61" t="s">
        <v>2280</v>
      </c>
      <c r="C2393" s="60" t="s">
        <v>17</v>
      </c>
      <c r="D2393" s="60" t="s">
        <v>17</v>
      </c>
      <c r="E2393" s="60">
        <v>27</v>
      </c>
    </row>
    <row r="2394" spans="1:5" x14ac:dyDescent="0.25">
      <c r="A2394" s="60">
        <v>90279010</v>
      </c>
      <c r="B2394" s="61" t="s">
        <v>2281</v>
      </c>
      <c r="C2394" s="60" t="s">
        <v>16</v>
      </c>
      <c r="D2394" s="60" t="s">
        <v>16</v>
      </c>
      <c r="E2394" s="60">
        <v>27</v>
      </c>
    </row>
    <row r="2395" spans="1:5" ht="30" x14ac:dyDescent="0.25">
      <c r="A2395" s="60">
        <v>90279020</v>
      </c>
      <c r="B2395" s="61" t="s">
        <v>2282</v>
      </c>
      <c r="C2395" s="60" t="s">
        <v>16</v>
      </c>
      <c r="D2395" s="60" t="s">
        <v>16</v>
      </c>
      <c r="E2395" s="60">
        <v>27</v>
      </c>
    </row>
    <row r="2396" spans="1:5" x14ac:dyDescent="0.25">
      <c r="A2396" s="58">
        <v>90279090</v>
      </c>
      <c r="B2396" s="19" t="s">
        <v>2283</v>
      </c>
      <c r="C2396" s="60" t="s">
        <v>17</v>
      </c>
      <c r="D2396" s="60" t="s">
        <v>16</v>
      </c>
      <c r="E2396" s="60">
        <v>27</v>
      </c>
    </row>
    <row r="2397" spans="1:5" x14ac:dyDescent="0.25">
      <c r="A2397" s="60">
        <v>90281000</v>
      </c>
      <c r="B2397" s="61" t="s">
        <v>2284</v>
      </c>
      <c r="C2397" s="60" t="s">
        <v>16</v>
      </c>
      <c r="D2397" s="60" t="s">
        <v>16</v>
      </c>
      <c r="E2397" s="60">
        <v>27</v>
      </c>
    </row>
    <row r="2398" spans="1:5" x14ac:dyDescent="0.25">
      <c r="A2398" s="60">
        <v>90282000</v>
      </c>
      <c r="B2398" s="61" t="s">
        <v>2285</v>
      </c>
      <c r="C2398" s="60" t="s">
        <v>16</v>
      </c>
      <c r="D2398" s="60" t="s">
        <v>16</v>
      </c>
      <c r="E2398" s="60">
        <v>27</v>
      </c>
    </row>
    <row r="2399" spans="1:5" ht="30" x14ac:dyDescent="0.25">
      <c r="A2399" s="60">
        <v>90283010</v>
      </c>
      <c r="B2399" s="61" t="s">
        <v>2286</v>
      </c>
      <c r="C2399" s="60" t="s">
        <v>16</v>
      </c>
      <c r="D2399" s="60" t="s">
        <v>16</v>
      </c>
      <c r="E2399" s="60">
        <v>27</v>
      </c>
    </row>
    <row r="2400" spans="1:5" x14ac:dyDescent="0.25">
      <c r="A2400" s="58">
        <v>90283090</v>
      </c>
      <c r="B2400" s="19" t="s">
        <v>2287</v>
      </c>
      <c r="C2400" s="60" t="s">
        <v>17</v>
      </c>
      <c r="D2400" s="60" t="s">
        <v>16</v>
      </c>
      <c r="E2400" s="60">
        <v>27</v>
      </c>
    </row>
    <row r="2401" spans="1:5" ht="30" x14ac:dyDescent="0.25">
      <c r="A2401" s="60">
        <v>90289010</v>
      </c>
      <c r="B2401" s="61" t="s">
        <v>2288</v>
      </c>
      <c r="C2401" s="60" t="s">
        <v>16</v>
      </c>
      <c r="D2401" s="60" t="s">
        <v>16</v>
      </c>
      <c r="E2401" s="60">
        <v>27</v>
      </c>
    </row>
    <row r="2402" spans="1:5" x14ac:dyDescent="0.25">
      <c r="A2402" s="58">
        <v>90289090</v>
      </c>
      <c r="B2402" s="19" t="s">
        <v>2289</v>
      </c>
      <c r="C2402" s="60" t="s">
        <v>17</v>
      </c>
      <c r="D2402" s="60" t="s">
        <v>16</v>
      </c>
      <c r="E2402" s="60">
        <v>27</v>
      </c>
    </row>
    <row r="2403" spans="1:5" x14ac:dyDescent="0.25">
      <c r="A2403" s="60">
        <v>90291010</v>
      </c>
      <c r="B2403" s="61" t="s">
        <v>2290</v>
      </c>
      <c r="C2403" s="60" t="s">
        <v>16</v>
      </c>
      <c r="D2403" s="60" t="s">
        <v>16</v>
      </c>
      <c r="E2403" s="60">
        <v>27</v>
      </c>
    </row>
    <row r="2404" spans="1:5" x14ac:dyDescent="0.25">
      <c r="A2404" s="58">
        <v>90291090</v>
      </c>
      <c r="B2404" s="19" t="s">
        <v>788</v>
      </c>
      <c r="C2404" s="60" t="s">
        <v>17</v>
      </c>
      <c r="D2404" s="60" t="s">
        <v>16</v>
      </c>
      <c r="E2404" s="60">
        <v>27</v>
      </c>
    </row>
    <row r="2405" spans="1:5" x14ac:dyDescent="0.25">
      <c r="A2405" s="60">
        <v>90292010</v>
      </c>
      <c r="B2405" s="61" t="s">
        <v>2291</v>
      </c>
      <c r="C2405" s="60" t="s">
        <v>16</v>
      </c>
      <c r="D2405" s="60" t="s">
        <v>16</v>
      </c>
      <c r="E2405" s="60">
        <v>27</v>
      </c>
    </row>
    <row r="2406" spans="1:5" ht="30" x14ac:dyDescent="0.25">
      <c r="A2406" s="60">
        <v>90292020</v>
      </c>
      <c r="B2406" s="61" t="s">
        <v>2292</v>
      </c>
      <c r="C2406" s="60" t="s">
        <v>16</v>
      </c>
      <c r="D2406" s="60" t="s">
        <v>16</v>
      </c>
      <c r="E2406" s="60">
        <v>27</v>
      </c>
    </row>
    <row r="2407" spans="1:5" x14ac:dyDescent="0.25">
      <c r="A2407" s="60">
        <v>90292030</v>
      </c>
      <c r="B2407" s="61" t="s">
        <v>2293</v>
      </c>
      <c r="C2407" s="60" t="s">
        <v>16</v>
      </c>
      <c r="D2407" s="60" t="s">
        <v>16</v>
      </c>
      <c r="E2407" s="60">
        <v>27</v>
      </c>
    </row>
    <row r="2408" spans="1:5" x14ac:dyDescent="0.25">
      <c r="A2408" s="58">
        <v>90292090</v>
      </c>
      <c r="B2408" s="19" t="s">
        <v>2294</v>
      </c>
      <c r="C2408" s="60" t="s">
        <v>17</v>
      </c>
      <c r="D2408" s="60" t="s">
        <v>16</v>
      </c>
      <c r="E2408" s="60">
        <v>27</v>
      </c>
    </row>
    <row r="2409" spans="1:5" ht="30" x14ac:dyDescent="0.25">
      <c r="A2409" s="60">
        <v>90299000</v>
      </c>
      <c r="B2409" s="61" t="s">
        <v>2295</v>
      </c>
      <c r="C2409" s="60" t="s">
        <v>16</v>
      </c>
      <c r="D2409" s="60" t="s">
        <v>16</v>
      </c>
      <c r="E2409" s="60">
        <v>27</v>
      </c>
    </row>
    <row r="2410" spans="1:5" ht="30" x14ac:dyDescent="0.25">
      <c r="A2410" s="60">
        <v>90311000</v>
      </c>
      <c r="B2410" s="61" t="s">
        <v>2296</v>
      </c>
      <c r="C2410" s="60" t="s">
        <v>16</v>
      </c>
      <c r="D2410" s="60" t="s">
        <v>16</v>
      </c>
      <c r="E2410" s="60">
        <v>27</v>
      </c>
    </row>
    <row r="2411" spans="1:5" x14ac:dyDescent="0.25">
      <c r="A2411" s="60">
        <v>90312000</v>
      </c>
      <c r="B2411" s="61" t="s">
        <v>2297</v>
      </c>
      <c r="C2411" s="60" t="s">
        <v>16</v>
      </c>
      <c r="D2411" s="60" t="s">
        <v>16</v>
      </c>
      <c r="E2411" s="60">
        <v>27</v>
      </c>
    </row>
    <row r="2412" spans="1:5" ht="75" x14ac:dyDescent="0.25">
      <c r="A2412" s="58">
        <v>90314100</v>
      </c>
      <c r="B2412" s="19" t="s">
        <v>2298</v>
      </c>
      <c r="C2412" s="60" t="s">
        <v>17</v>
      </c>
      <c r="D2412" s="60" t="s">
        <v>16</v>
      </c>
      <c r="E2412" s="60">
        <v>27</v>
      </c>
    </row>
    <row r="2413" spans="1:5" x14ac:dyDescent="0.25">
      <c r="A2413" s="60">
        <v>90314900</v>
      </c>
      <c r="B2413" s="61" t="s">
        <v>2299</v>
      </c>
      <c r="C2413" s="60" t="s">
        <v>16</v>
      </c>
      <c r="D2413" s="60" t="s">
        <v>16</v>
      </c>
      <c r="E2413" s="60">
        <v>27</v>
      </c>
    </row>
    <row r="2414" spans="1:5" ht="30" x14ac:dyDescent="0.25">
      <c r="A2414" s="58">
        <v>90318000</v>
      </c>
      <c r="B2414" s="19" t="s">
        <v>2300</v>
      </c>
      <c r="C2414" s="60" t="s">
        <v>17</v>
      </c>
      <c r="D2414" s="60" t="s">
        <v>16</v>
      </c>
      <c r="E2414" s="60">
        <v>27</v>
      </c>
    </row>
    <row r="2415" spans="1:5" x14ac:dyDescent="0.25">
      <c r="A2415" s="58">
        <v>90319000</v>
      </c>
      <c r="B2415" s="19" t="s">
        <v>2301</v>
      </c>
      <c r="C2415" s="60" t="s">
        <v>17</v>
      </c>
      <c r="D2415" s="60" t="s">
        <v>16</v>
      </c>
      <c r="E2415" s="60">
        <v>27</v>
      </c>
    </row>
    <row r="2416" spans="1:5" ht="45" x14ac:dyDescent="0.25">
      <c r="A2416" s="60">
        <v>90330000</v>
      </c>
      <c r="B2416" s="61" t="s">
        <v>2302</v>
      </c>
      <c r="C2416" s="60" t="s">
        <v>16</v>
      </c>
      <c r="D2416" s="60" t="s">
        <v>16</v>
      </c>
      <c r="E2416" s="60">
        <v>27</v>
      </c>
    </row>
    <row r="2417" spans="1:5" ht="60" x14ac:dyDescent="0.25">
      <c r="A2417" s="58">
        <v>91011100</v>
      </c>
      <c r="B2417" s="19" t="s">
        <v>2303</v>
      </c>
      <c r="C2417" s="60" t="s">
        <v>17</v>
      </c>
      <c r="D2417" s="60" t="s">
        <v>16</v>
      </c>
      <c r="E2417" s="60">
        <v>27</v>
      </c>
    </row>
    <row r="2418" spans="1:5" ht="45" x14ac:dyDescent="0.25">
      <c r="A2418" s="58">
        <v>91021100</v>
      </c>
      <c r="B2418" s="19" t="s">
        <v>2304</v>
      </c>
      <c r="C2418" s="60" t="s">
        <v>17</v>
      </c>
      <c r="D2418" s="60" t="s">
        <v>16</v>
      </c>
      <c r="E2418" s="60">
        <v>27</v>
      </c>
    </row>
    <row r="2419" spans="1:5" ht="45" x14ac:dyDescent="0.25">
      <c r="A2419" s="58">
        <v>91021900</v>
      </c>
      <c r="B2419" s="19" t="s">
        <v>2305</v>
      </c>
      <c r="C2419" s="60" t="s">
        <v>17</v>
      </c>
      <c r="D2419" s="60" t="s">
        <v>16</v>
      </c>
      <c r="E2419" s="60">
        <v>27</v>
      </c>
    </row>
    <row r="2420" spans="1:5" x14ac:dyDescent="0.25">
      <c r="A2420" s="58">
        <v>91029990</v>
      </c>
      <c r="B2420" s="19" t="s">
        <v>2306</v>
      </c>
      <c r="C2420" s="60" t="s">
        <v>17</v>
      </c>
      <c r="D2420" s="60" t="s">
        <v>16</v>
      </c>
      <c r="E2420" s="60">
        <v>27</v>
      </c>
    </row>
    <row r="2421" spans="1:5" x14ac:dyDescent="0.25">
      <c r="A2421" s="58">
        <v>91052900</v>
      </c>
      <c r="B2421" s="19" t="s">
        <v>2307</v>
      </c>
      <c r="C2421" s="60" t="s">
        <v>17</v>
      </c>
      <c r="D2421" s="60" t="s">
        <v>16</v>
      </c>
      <c r="E2421" s="60">
        <v>27</v>
      </c>
    </row>
    <row r="2422" spans="1:5" x14ac:dyDescent="0.25">
      <c r="A2422" s="58">
        <v>91059990</v>
      </c>
      <c r="B2422" s="19" t="s">
        <v>631</v>
      </c>
      <c r="C2422" s="60" t="s">
        <v>17</v>
      </c>
      <c r="D2422" s="60" t="s">
        <v>16</v>
      </c>
      <c r="E2422" s="60">
        <v>27</v>
      </c>
    </row>
    <row r="2423" spans="1:5" ht="30" x14ac:dyDescent="0.25">
      <c r="A2423" s="58">
        <v>91070000</v>
      </c>
      <c r="B2423" s="19" t="s">
        <v>2308</v>
      </c>
      <c r="C2423" s="60" t="s">
        <v>17</v>
      </c>
      <c r="D2423" s="60" t="s">
        <v>16</v>
      </c>
      <c r="E2423" s="60">
        <v>27</v>
      </c>
    </row>
    <row r="2424" spans="1:5" x14ac:dyDescent="0.25">
      <c r="A2424" s="58">
        <v>91139010</v>
      </c>
      <c r="B2424" s="19" t="s">
        <v>2309</v>
      </c>
      <c r="C2424" s="60" t="s">
        <v>17</v>
      </c>
      <c r="D2424" s="60" t="s">
        <v>16</v>
      </c>
      <c r="E2424" s="60">
        <v>27</v>
      </c>
    </row>
    <row r="2425" spans="1:5" x14ac:dyDescent="0.25">
      <c r="A2425" s="58">
        <v>91139090</v>
      </c>
      <c r="B2425" s="19" t="s">
        <v>2310</v>
      </c>
      <c r="C2425" s="60" t="s">
        <v>17</v>
      </c>
      <c r="D2425" s="60" t="s">
        <v>16</v>
      </c>
      <c r="E2425" s="60">
        <v>27</v>
      </c>
    </row>
    <row r="2426" spans="1:5" x14ac:dyDescent="0.25">
      <c r="A2426" s="58">
        <v>91141010</v>
      </c>
      <c r="B2426" s="19" t="s">
        <v>2311</v>
      </c>
      <c r="C2426" s="60" t="s">
        <v>17</v>
      </c>
      <c r="D2426" s="60" t="s">
        <v>16</v>
      </c>
      <c r="E2426" s="60">
        <v>27</v>
      </c>
    </row>
    <row r="2427" spans="1:5" x14ac:dyDescent="0.25">
      <c r="A2427" s="58">
        <v>91143010</v>
      </c>
      <c r="B2427" s="19" t="s">
        <v>2312</v>
      </c>
      <c r="C2427" s="60" t="s">
        <v>17</v>
      </c>
      <c r="D2427" s="60" t="s">
        <v>16</v>
      </c>
      <c r="E2427" s="60">
        <v>27</v>
      </c>
    </row>
    <row r="2428" spans="1:5" x14ac:dyDescent="0.25">
      <c r="A2428" s="58">
        <v>91144010</v>
      </c>
      <c r="B2428" s="19" t="s">
        <v>2313</v>
      </c>
      <c r="C2428" s="60" t="s">
        <v>17</v>
      </c>
      <c r="D2428" s="60" t="s">
        <v>16</v>
      </c>
      <c r="E2428" s="60">
        <v>27</v>
      </c>
    </row>
    <row r="2429" spans="1:5" x14ac:dyDescent="0.25">
      <c r="A2429" s="60">
        <v>92011000</v>
      </c>
      <c r="B2429" s="61" t="s">
        <v>2314</v>
      </c>
      <c r="C2429" s="60" t="s">
        <v>16</v>
      </c>
      <c r="D2429" s="60" t="s">
        <v>17</v>
      </c>
      <c r="E2429" s="60">
        <v>36</v>
      </c>
    </row>
    <row r="2430" spans="1:5" x14ac:dyDescent="0.25">
      <c r="A2430" s="58">
        <v>92029000</v>
      </c>
      <c r="B2430" s="19" t="s">
        <v>2315</v>
      </c>
      <c r="C2430" s="60" t="s">
        <v>17</v>
      </c>
      <c r="D2430" s="60" t="s">
        <v>16</v>
      </c>
      <c r="E2430" s="60">
        <v>36</v>
      </c>
    </row>
    <row r="2431" spans="1:5" x14ac:dyDescent="0.25">
      <c r="A2431" s="60">
        <v>92051000</v>
      </c>
      <c r="B2431" s="61" t="s">
        <v>2316</v>
      </c>
      <c r="C2431" s="60" t="s">
        <v>16</v>
      </c>
      <c r="D2431" s="60" t="s">
        <v>17</v>
      </c>
      <c r="E2431" s="60">
        <v>36</v>
      </c>
    </row>
    <row r="2432" spans="1:5" x14ac:dyDescent="0.25">
      <c r="A2432" s="58">
        <v>92059010</v>
      </c>
      <c r="B2432" s="19" t="s">
        <v>2317</v>
      </c>
      <c r="C2432" s="60" t="s">
        <v>17</v>
      </c>
      <c r="D2432" s="60" t="s">
        <v>16</v>
      </c>
      <c r="E2432" s="60">
        <v>36</v>
      </c>
    </row>
    <row r="2433" spans="1:5" x14ac:dyDescent="0.25">
      <c r="A2433" s="58">
        <v>92059090</v>
      </c>
      <c r="B2433" s="19" t="s">
        <v>2318</v>
      </c>
      <c r="C2433" s="60" t="s">
        <v>17</v>
      </c>
      <c r="D2433" s="60" t="s">
        <v>16</v>
      </c>
      <c r="E2433" s="60">
        <v>36</v>
      </c>
    </row>
    <row r="2434" spans="1:5" ht="45" x14ac:dyDescent="0.25">
      <c r="A2434" s="60">
        <v>92060000</v>
      </c>
      <c r="B2434" s="61" t="s">
        <v>2319</v>
      </c>
      <c r="C2434" s="60" t="s">
        <v>16</v>
      </c>
      <c r="D2434" s="60" t="s">
        <v>16</v>
      </c>
      <c r="E2434" s="60">
        <v>36</v>
      </c>
    </row>
    <row r="2435" spans="1:5" ht="30" x14ac:dyDescent="0.25">
      <c r="A2435" s="58">
        <v>92099200</v>
      </c>
      <c r="B2435" s="19" t="s">
        <v>2320</v>
      </c>
      <c r="C2435" s="60" t="s">
        <v>17</v>
      </c>
      <c r="D2435" s="60" t="s">
        <v>16</v>
      </c>
      <c r="E2435" s="60">
        <v>36</v>
      </c>
    </row>
    <row r="2436" spans="1:5" ht="30" x14ac:dyDescent="0.25">
      <c r="A2436" s="58">
        <v>92099900</v>
      </c>
      <c r="B2436" s="19" t="s">
        <v>2321</v>
      </c>
      <c r="C2436" s="60" t="s">
        <v>17</v>
      </c>
      <c r="D2436" s="60" t="s">
        <v>16</v>
      </c>
      <c r="E2436" s="60">
        <v>36</v>
      </c>
    </row>
    <row r="2437" spans="1:5" x14ac:dyDescent="0.25">
      <c r="A2437" s="60">
        <v>93011100</v>
      </c>
      <c r="B2437" s="61" t="s">
        <v>2322</v>
      </c>
      <c r="C2437" s="60" t="s">
        <v>16</v>
      </c>
      <c r="D2437" s="60" t="s">
        <v>17</v>
      </c>
      <c r="E2437" s="60">
        <v>37</v>
      </c>
    </row>
    <row r="2438" spans="1:5" ht="30" x14ac:dyDescent="0.25">
      <c r="A2438" s="60">
        <v>93012000</v>
      </c>
      <c r="B2438" s="61" t="s">
        <v>2323</v>
      </c>
      <c r="C2438" s="60" t="s">
        <v>16</v>
      </c>
      <c r="D2438" s="60" t="s">
        <v>17</v>
      </c>
      <c r="E2438" s="60">
        <v>37</v>
      </c>
    </row>
    <row r="2439" spans="1:5" x14ac:dyDescent="0.25">
      <c r="A2439" s="60">
        <v>93019000</v>
      </c>
      <c r="B2439" s="61" t="s">
        <v>2324</v>
      </c>
      <c r="C2439" s="60" t="s">
        <v>17</v>
      </c>
      <c r="D2439" s="60" t="s">
        <v>17</v>
      </c>
      <c r="E2439" s="60">
        <v>37</v>
      </c>
    </row>
    <row r="2440" spans="1:5" ht="30" x14ac:dyDescent="0.25">
      <c r="A2440" s="60">
        <v>93020000</v>
      </c>
      <c r="B2440" s="61" t="s">
        <v>2325</v>
      </c>
      <c r="C2440" s="60" t="s">
        <v>17</v>
      </c>
      <c r="D2440" s="60" t="s">
        <v>17</v>
      </c>
      <c r="E2440" s="60">
        <v>37</v>
      </c>
    </row>
    <row r="2441" spans="1:5" x14ac:dyDescent="0.25">
      <c r="A2441" s="60">
        <v>93031000</v>
      </c>
      <c r="B2441" s="61" t="s">
        <v>2326</v>
      </c>
      <c r="C2441" s="60" t="s">
        <v>17</v>
      </c>
      <c r="D2441" s="60" t="s">
        <v>17</v>
      </c>
      <c r="E2441" s="60">
        <v>37</v>
      </c>
    </row>
    <row r="2442" spans="1:5" ht="45" x14ac:dyDescent="0.25">
      <c r="A2442" s="60">
        <v>93032000</v>
      </c>
      <c r="B2442" s="61" t="s">
        <v>2327</v>
      </c>
      <c r="C2442" s="60" t="s">
        <v>17</v>
      </c>
      <c r="D2442" s="60" t="s">
        <v>17</v>
      </c>
      <c r="E2442" s="60">
        <v>37</v>
      </c>
    </row>
    <row r="2443" spans="1:5" ht="30" x14ac:dyDescent="0.25">
      <c r="A2443" s="60">
        <v>93033000</v>
      </c>
      <c r="B2443" s="61" t="s">
        <v>2328</v>
      </c>
      <c r="C2443" s="60" t="s">
        <v>17</v>
      </c>
      <c r="D2443" s="60" t="s">
        <v>17</v>
      </c>
      <c r="E2443" s="60">
        <v>37</v>
      </c>
    </row>
    <row r="2444" spans="1:5" x14ac:dyDescent="0.25">
      <c r="A2444" s="60">
        <v>93039000</v>
      </c>
      <c r="B2444" s="61" t="s">
        <v>2329</v>
      </c>
      <c r="C2444" s="60" t="s">
        <v>17</v>
      </c>
      <c r="D2444" s="60" t="s">
        <v>17</v>
      </c>
      <c r="E2444" s="60">
        <v>37</v>
      </c>
    </row>
    <row r="2445" spans="1:5" ht="45" x14ac:dyDescent="0.25">
      <c r="A2445" s="60">
        <v>93040000</v>
      </c>
      <c r="B2445" s="61" t="s">
        <v>2330</v>
      </c>
      <c r="C2445" s="60" t="s">
        <v>17</v>
      </c>
      <c r="D2445" s="60" t="s">
        <v>17</v>
      </c>
      <c r="E2445" s="60">
        <v>37</v>
      </c>
    </row>
    <row r="2446" spans="1:5" ht="30" x14ac:dyDescent="0.25">
      <c r="A2446" s="60">
        <v>93051000</v>
      </c>
      <c r="B2446" s="61" t="s">
        <v>2331</v>
      </c>
      <c r="C2446" s="60" t="s">
        <v>17</v>
      </c>
      <c r="D2446" s="60" t="s">
        <v>17</v>
      </c>
      <c r="E2446" s="60">
        <v>37</v>
      </c>
    </row>
    <row r="2447" spans="1:5" x14ac:dyDescent="0.25">
      <c r="A2447" s="60">
        <v>93052010</v>
      </c>
      <c r="B2447" s="61" t="s">
        <v>2332</v>
      </c>
      <c r="C2447" s="60" t="s">
        <v>17</v>
      </c>
      <c r="D2447" s="60" t="s">
        <v>17</v>
      </c>
      <c r="E2447" s="60">
        <v>37</v>
      </c>
    </row>
    <row r="2448" spans="1:5" ht="30" x14ac:dyDescent="0.25">
      <c r="A2448" s="60">
        <v>93052090</v>
      </c>
      <c r="B2448" s="61" t="s">
        <v>2333</v>
      </c>
      <c r="C2448" s="60" t="s">
        <v>17</v>
      </c>
      <c r="D2448" s="60" t="s">
        <v>17</v>
      </c>
      <c r="E2448" s="60">
        <v>37</v>
      </c>
    </row>
    <row r="2449" spans="1:5" ht="30" x14ac:dyDescent="0.25">
      <c r="A2449" s="60">
        <v>93059100</v>
      </c>
      <c r="B2449" s="61" t="s">
        <v>2334</v>
      </c>
      <c r="C2449" s="60" t="s">
        <v>17</v>
      </c>
      <c r="D2449" s="60" t="s">
        <v>17</v>
      </c>
      <c r="E2449" s="60">
        <v>37</v>
      </c>
    </row>
    <row r="2450" spans="1:5" x14ac:dyDescent="0.25">
      <c r="A2450" s="60">
        <v>93059900</v>
      </c>
      <c r="B2450" s="61" t="s">
        <v>2335</v>
      </c>
      <c r="C2450" s="60" t="s">
        <v>17</v>
      </c>
      <c r="D2450" s="60" t="s">
        <v>17</v>
      </c>
      <c r="E2450" s="60">
        <v>37</v>
      </c>
    </row>
    <row r="2451" spans="1:5" x14ac:dyDescent="0.25">
      <c r="A2451" s="60">
        <v>93062100</v>
      </c>
      <c r="B2451" s="61" t="s">
        <v>2336</v>
      </c>
      <c r="C2451" s="60" t="s">
        <v>17</v>
      </c>
      <c r="D2451" s="60" t="s">
        <v>17</v>
      </c>
      <c r="E2451" s="60">
        <v>37</v>
      </c>
    </row>
    <row r="2452" spans="1:5" x14ac:dyDescent="0.25">
      <c r="A2452" s="60">
        <v>93062900</v>
      </c>
      <c r="B2452" s="61" t="s">
        <v>2337</v>
      </c>
      <c r="C2452" s="60" t="s">
        <v>17</v>
      </c>
      <c r="D2452" s="60" t="s">
        <v>17</v>
      </c>
      <c r="E2452" s="60">
        <v>37</v>
      </c>
    </row>
    <row r="2453" spans="1:5" x14ac:dyDescent="0.25">
      <c r="A2453" s="60">
        <v>93063000</v>
      </c>
      <c r="B2453" s="61" t="s">
        <v>2338</v>
      </c>
      <c r="C2453" s="60" t="s">
        <v>17</v>
      </c>
      <c r="D2453" s="60" t="s">
        <v>17</v>
      </c>
      <c r="E2453" s="60">
        <v>37</v>
      </c>
    </row>
    <row r="2454" spans="1:5" x14ac:dyDescent="0.25">
      <c r="A2454" s="60">
        <v>93069000</v>
      </c>
      <c r="B2454" s="61" t="s">
        <v>2339</v>
      </c>
      <c r="C2454" s="60" t="s">
        <v>17</v>
      </c>
      <c r="D2454" s="60" t="s">
        <v>17</v>
      </c>
      <c r="E2454" s="60">
        <v>37</v>
      </c>
    </row>
    <row r="2455" spans="1:5" ht="45" x14ac:dyDescent="0.25">
      <c r="A2455" s="60">
        <v>93070000</v>
      </c>
      <c r="B2455" s="61" t="s">
        <v>2340</v>
      </c>
      <c r="C2455" s="60" t="s">
        <v>17</v>
      </c>
      <c r="D2455" s="60" t="s">
        <v>16</v>
      </c>
      <c r="E2455" s="60">
        <v>37</v>
      </c>
    </row>
    <row r="2456" spans="1:5" x14ac:dyDescent="0.25">
      <c r="A2456" s="60">
        <v>94011000</v>
      </c>
      <c r="B2456" s="61" t="s">
        <v>2341</v>
      </c>
      <c r="C2456" s="60" t="s">
        <v>17</v>
      </c>
      <c r="D2456" s="60" t="s">
        <v>16</v>
      </c>
      <c r="E2456" s="60">
        <v>37</v>
      </c>
    </row>
    <row r="2457" spans="1:5" x14ac:dyDescent="0.25">
      <c r="A2457" s="58">
        <v>94012000</v>
      </c>
      <c r="B2457" s="19" t="s">
        <v>2342</v>
      </c>
      <c r="C2457" s="60" t="s">
        <v>17</v>
      </c>
      <c r="D2457" s="60" t="s">
        <v>16</v>
      </c>
      <c r="E2457" s="60">
        <v>36</v>
      </c>
    </row>
    <row r="2458" spans="1:5" x14ac:dyDescent="0.25">
      <c r="A2458" s="58">
        <v>94015200</v>
      </c>
      <c r="B2458" s="19" t="s">
        <v>2343</v>
      </c>
      <c r="C2458" s="60" t="s">
        <v>17</v>
      </c>
      <c r="D2458" s="60" t="s">
        <v>16</v>
      </c>
      <c r="E2458" s="60">
        <v>36</v>
      </c>
    </row>
    <row r="2459" spans="1:5" x14ac:dyDescent="0.25">
      <c r="A2459" s="58">
        <v>94015900</v>
      </c>
      <c r="B2459" s="19" t="s">
        <v>788</v>
      </c>
      <c r="C2459" s="60" t="s">
        <v>17</v>
      </c>
      <c r="D2459" s="60" t="s">
        <v>16</v>
      </c>
      <c r="E2459" s="60">
        <v>36</v>
      </c>
    </row>
    <row r="2460" spans="1:5" x14ac:dyDescent="0.25">
      <c r="A2460" s="58">
        <v>94016100</v>
      </c>
      <c r="B2460" s="19" t="s">
        <v>2344</v>
      </c>
      <c r="C2460" s="60" t="s">
        <v>17</v>
      </c>
      <c r="D2460" s="60" t="s">
        <v>16</v>
      </c>
      <c r="E2460" s="60">
        <v>36</v>
      </c>
    </row>
    <row r="2461" spans="1:5" x14ac:dyDescent="0.25">
      <c r="A2461" s="58">
        <v>94016900</v>
      </c>
      <c r="B2461" s="19" t="s">
        <v>2345</v>
      </c>
      <c r="C2461" s="60" t="s">
        <v>17</v>
      </c>
      <c r="D2461" s="60" t="s">
        <v>16</v>
      </c>
      <c r="E2461" s="60">
        <v>36</v>
      </c>
    </row>
    <row r="2462" spans="1:5" x14ac:dyDescent="0.25">
      <c r="A2462" s="58">
        <v>94017900</v>
      </c>
      <c r="B2462" s="19" t="s">
        <v>2346</v>
      </c>
      <c r="C2462" s="60" t="s">
        <v>17</v>
      </c>
      <c r="D2462" s="60" t="s">
        <v>16</v>
      </c>
      <c r="E2462" s="60">
        <v>36</v>
      </c>
    </row>
    <row r="2463" spans="1:5" x14ac:dyDescent="0.25">
      <c r="A2463" s="58">
        <v>94018000</v>
      </c>
      <c r="B2463" s="19" t="s">
        <v>2347</v>
      </c>
      <c r="C2463" s="60" t="s">
        <v>17</v>
      </c>
      <c r="D2463" s="60" t="s">
        <v>16</v>
      </c>
      <c r="E2463" s="60">
        <v>36</v>
      </c>
    </row>
    <row r="2464" spans="1:5" x14ac:dyDescent="0.25">
      <c r="A2464" s="58">
        <v>94019000</v>
      </c>
      <c r="B2464" s="19" t="s">
        <v>2348</v>
      </c>
      <c r="C2464" s="60" t="s">
        <v>17</v>
      </c>
      <c r="D2464" s="60" t="s">
        <v>16</v>
      </c>
      <c r="E2464" s="60">
        <v>36</v>
      </c>
    </row>
    <row r="2465" spans="1:5" x14ac:dyDescent="0.25">
      <c r="A2465" s="60">
        <v>94021010</v>
      </c>
      <c r="B2465" s="61" t="s">
        <v>2349</v>
      </c>
      <c r="C2465" s="60" t="s">
        <v>17</v>
      </c>
      <c r="D2465" s="60" t="s">
        <v>17</v>
      </c>
      <c r="E2465" s="60">
        <v>26</v>
      </c>
    </row>
    <row r="2466" spans="1:5" ht="30" x14ac:dyDescent="0.25">
      <c r="A2466" s="58">
        <v>94021090</v>
      </c>
      <c r="B2466" s="19" t="s">
        <v>2350</v>
      </c>
      <c r="C2466" s="60" t="s">
        <v>17</v>
      </c>
      <c r="D2466" s="60" t="s">
        <v>16</v>
      </c>
      <c r="E2466" s="60">
        <v>26</v>
      </c>
    </row>
    <row r="2467" spans="1:5" x14ac:dyDescent="0.25">
      <c r="A2467" s="58">
        <v>94029010</v>
      </c>
      <c r="B2467" s="19" t="s">
        <v>2351</v>
      </c>
      <c r="C2467" s="60" t="s">
        <v>17</v>
      </c>
      <c r="D2467" s="60" t="s">
        <v>16</v>
      </c>
      <c r="E2467" s="60">
        <v>26</v>
      </c>
    </row>
    <row r="2468" spans="1:5" x14ac:dyDescent="0.25">
      <c r="A2468" s="58">
        <v>94029020</v>
      </c>
      <c r="B2468" s="19" t="s">
        <v>1837</v>
      </c>
      <c r="C2468" s="60" t="s">
        <v>17</v>
      </c>
      <c r="D2468" s="60" t="s">
        <v>16</v>
      </c>
      <c r="E2468" s="60">
        <v>26</v>
      </c>
    </row>
    <row r="2469" spans="1:5" x14ac:dyDescent="0.25">
      <c r="A2469" s="58">
        <v>94029090</v>
      </c>
      <c r="B2469" s="19" t="s">
        <v>631</v>
      </c>
      <c r="C2469" s="60" t="s">
        <v>17</v>
      </c>
      <c r="D2469" s="60" t="s">
        <v>16</v>
      </c>
      <c r="E2469" s="60">
        <v>26</v>
      </c>
    </row>
    <row r="2470" spans="1:5" x14ac:dyDescent="0.25">
      <c r="A2470" s="58">
        <v>94031010</v>
      </c>
      <c r="B2470" s="19" t="s">
        <v>2352</v>
      </c>
      <c r="C2470" s="60" t="s">
        <v>17</v>
      </c>
      <c r="D2470" s="60" t="s">
        <v>16</v>
      </c>
      <c r="E2470" s="60">
        <v>36</v>
      </c>
    </row>
    <row r="2471" spans="1:5" x14ac:dyDescent="0.25">
      <c r="A2471" s="58">
        <v>94031090</v>
      </c>
      <c r="B2471" s="19" t="s">
        <v>631</v>
      </c>
      <c r="C2471" s="60" t="s">
        <v>17</v>
      </c>
      <c r="D2471" s="60" t="s">
        <v>16</v>
      </c>
      <c r="E2471" s="60">
        <v>36</v>
      </c>
    </row>
    <row r="2472" spans="1:5" x14ac:dyDescent="0.25">
      <c r="A2472" s="58">
        <v>94032010</v>
      </c>
      <c r="B2472" s="19" t="s">
        <v>2352</v>
      </c>
      <c r="C2472" s="60" t="s">
        <v>17</v>
      </c>
      <c r="D2472" s="60" t="s">
        <v>16</v>
      </c>
      <c r="E2472" s="60">
        <v>36</v>
      </c>
    </row>
    <row r="2473" spans="1:5" x14ac:dyDescent="0.25">
      <c r="A2473" s="58">
        <v>94032090</v>
      </c>
      <c r="B2473" s="19" t="s">
        <v>631</v>
      </c>
      <c r="C2473" s="60" t="s">
        <v>17</v>
      </c>
      <c r="D2473" s="60" t="s">
        <v>16</v>
      </c>
      <c r="E2473" s="60">
        <v>36</v>
      </c>
    </row>
    <row r="2474" spans="1:5" x14ac:dyDescent="0.25">
      <c r="A2474" s="60">
        <v>94033010</v>
      </c>
      <c r="B2474" s="61" t="s">
        <v>2353</v>
      </c>
      <c r="C2474" s="60" t="s">
        <v>17</v>
      </c>
      <c r="D2474" s="60" t="s">
        <v>16</v>
      </c>
      <c r="E2474" s="60">
        <v>36</v>
      </c>
    </row>
    <row r="2475" spans="1:5" ht="30" x14ac:dyDescent="0.25">
      <c r="A2475" s="60">
        <v>94033090</v>
      </c>
      <c r="B2475" s="61" t="s">
        <v>2354</v>
      </c>
      <c r="C2475" s="60" t="s">
        <v>17</v>
      </c>
      <c r="D2475" s="60" t="s">
        <v>16</v>
      </c>
      <c r="E2475" s="60">
        <v>36</v>
      </c>
    </row>
    <row r="2476" spans="1:5" x14ac:dyDescent="0.25">
      <c r="A2476" s="60">
        <v>94035010</v>
      </c>
      <c r="B2476" s="61" t="s">
        <v>2355</v>
      </c>
      <c r="C2476" s="60" t="s">
        <v>17</v>
      </c>
      <c r="D2476" s="60" t="s">
        <v>16</v>
      </c>
      <c r="E2476" s="60">
        <v>36</v>
      </c>
    </row>
    <row r="2477" spans="1:5" ht="30" x14ac:dyDescent="0.25">
      <c r="A2477" s="60">
        <v>94035090</v>
      </c>
      <c r="B2477" s="61" t="s">
        <v>2356</v>
      </c>
      <c r="C2477" s="60" t="s">
        <v>17</v>
      </c>
      <c r="D2477" s="60" t="s">
        <v>16</v>
      </c>
      <c r="E2477" s="60">
        <v>36</v>
      </c>
    </row>
    <row r="2478" spans="1:5" x14ac:dyDescent="0.25">
      <c r="A2478" s="60">
        <v>94036000</v>
      </c>
      <c r="B2478" s="61" t="s">
        <v>2357</v>
      </c>
      <c r="C2478" s="60" t="s">
        <v>17</v>
      </c>
      <c r="D2478" s="60" t="s">
        <v>16</v>
      </c>
      <c r="E2478" s="60">
        <v>36</v>
      </c>
    </row>
    <row r="2479" spans="1:5" x14ac:dyDescent="0.25">
      <c r="A2479" s="60">
        <v>94038200</v>
      </c>
      <c r="B2479" s="61" t="s">
        <v>2358</v>
      </c>
      <c r="C2479" s="60" t="s">
        <v>17</v>
      </c>
      <c r="D2479" s="60" t="s">
        <v>16</v>
      </c>
      <c r="E2479" s="60">
        <v>36</v>
      </c>
    </row>
    <row r="2480" spans="1:5" x14ac:dyDescent="0.25">
      <c r="A2480" s="60">
        <v>94039000</v>
      </c>
      <c r="B2480" s="61" t="s">
        <v>2359</v>
      </c>
      <c r="C2480" s="60" t="s">
        <v>17</v>
      </c>
      <c r="D2480" s="60" t="s">
        <v>16</v>
      </c>
      <c r="E2480" s="60">
        <v>36</v>
      </c>
    </row>
    <row r="2481" spans="1:5" x14ac:dyDescent="0.25">
      <c r="A2481" s="58">
        <v>94042910</v>
      </c>
      <c r="B2481" s="19" t="s">
        <v>2360</v>
      </c>
      <c r="C2481" s="60" t="s">
        <v>17</v>
      </c>
      <c r="D2481" s="60" t="s">
        <v>16</v>
      </c>
      <c r="E2481" s="60">
        <v>36</v>
      </c>
    </row>
    <row r="2482" spans="1:5" x14ac:dyDescent="0.25">
      <c r="A2482" s="58">
        <v>94051010</v>
      </c>
      <c r="B2482" s="19" t="s">
        <v>2361</v>
      </c>
      <c r="C2482" s="60" t="s">
        <v>17</v>
      </c>
      <c r="D2482" s="60" t="s">
        <v>16</v>
      </c>
      <c r="E2482" s="60">
        <v>25</v>
      </c>
    </row>
    <row r="2483" spans="1:5" x14ac:dyDescent="0.25">
      <c r="A2483" s="58">
        <v>94051020</v>
      </c>
      <c r="B2483" s="19" t="s">
        <v>2362</v>
      </c>
      <c r="C2483" s="60" t="s">
        <v>17</v>
      </c>
      <c r="D2483" s="60" t="s">
        <v>16</v>
      </c>
      <c r="E2483" s="60">
        <v>25</v>
      </c>
    </row>
    <row r="2484" spans="1:5" x14ac:dyDescent="0.25">
      <c r="A2484" s="58">
        <v>94051090</v>
      </c>
      <c r="B2484" s="19" t="s">
        <v>2363</v>
      </c>
      <c r="C2484" s="60" t="s">
        <v>17</v>
      </c>
      <c r="D2484" s="60" t="s">
        <v>16</v>
      </c>
      <c r="E2484" s="60">
        <v>25</v>
      </c>
    </row>
    <row r="2485" spans="1:5" x14ac:dyDescent="0.25">
      <c r="A2485" s="58">
        <v>94052010</v>
      </c>
      <c r="B2485" s="19" t="s">
        <v>2364</v>
      </c>
      <c r="C2485" s="60" t="s">
        <v>17</v>
      </c>
      <c r="D2485" s="60" t="s">
        <v>16</v>
      </c>
      <c r="E2485" s="60">
        <v>25</v>
      </c>
    </row>
    <row r="2486" spans="1:5" x14ac:dyDescent="0.25">
      <c r="A2486" s="58">
        <v>94052090</v>
      </c>
      <c r="B2486" s="19" t="s">
        <v>631</v>
      </c>
      <c r="C2486" s="60" t="s">
        <v>17</v>
      </c>
      <c r="D2486" s="60" t="s">
        <v>16</v>
      </c>
      <c r="E2486" s="60">
        <v>25</v>
      </c>
    </row>
    <row r="2487" spans="1:5" ht="30" x14ac:dyDescent="0.25">
      <c r="A2487" s="58">
        <v>94053000</v>
      </c>
      <c r="B2487" s="19" t="s">
        <v>2365</v>
      </c>
      <c r="C2487" s="60" t="s">
        <v>17</v>
      </c>
      <c r="D2487" s="60" t="s">
        <v>16</v>
      </c>
      <c r="E2487" s="60">
        <v>25</v>
      </c>
    </row>
    <row r="2488" spans="1:5" x14ac:dyDescent="0.25">
      <c r="A2488" s="58">
        <v>94054090</v>
      </c>
      <c r="B2488" s="19" t="s">
        <v>2366</v>
      </c>
      <c r="C2488" s="60" t="s">
        <v>17</v>
      </c>
      <c r="D2488" s="60" t="s">
        <v>16</v>
      </c>
      <c r="E2488" s="60">
        <v>25</v>
      </c>
    </row>
    <row r="2489" spans="1:5" x14ac:dyDescent="0.25">
      <c r="A2489" s="58">
        <v>94055010</v>
      </c>
      <c r="B2489" s="19" t="s">
        <v>2367</v>
      </c>
      <c r="C2489" s="60" t="s">
        <v>17</v>
      </c>
      <c r="D2489" s="60" t="s">
        <v>16</v>
      </c>
      <c r="E2489" s="60">
        <v>25</v>
      </c>
    </row>
    <row r="2490" spans="1:5" x14ac:dyDescent="0.25">
      <c r="A2490" s="58">
        <v>94055039</v>
      </c>
      <c r="B2490" s="19" t="s">
        <v>2368</v>
      </c>
      <c r="C2490" s="60" t="s">
        <v>17</v>
      </c>
      <c r="D2490" s="60" t="s">
        <v>16</v>
      </c>
      <c r="E2490" s="60">
        <v>25</v>
      </c>
    </row>
    <row r="2491" spans="1:5" x14ac:dyDescent="0.25">
      <c r="A2491" s="58">
        <v>94055040</v>
      </c>
      <c r="B2491" s="19" t="s">
        <v>2369</v>
      </c>
      <c r="C2491" s="60" t="s">
        <v>17</v>
      </c>
      <c r="D2491" s="60" t="s">
        <v>16</v>
      </c>
      <c r="E2491" s="60">
        <v>25</v>
      </c>
    </row>
    <row r="2492" spans="1:5" x14ac:dyDescent="0.25">
      <c r="A2492" s="58">
        <v>94055059</v>
      </c>
      <c r="B2492" s="19" t="s">
        <v>2370</v>
      </c>
      <c r="C2492" s="60" t="s">
        <v>17</v>
      </c>
      <c r="D2492" s="60" t="s">
        <v>16</v>
      </c>
      <c r="E2492" s="60">
        <v>25</v>
      </c>
    </row>
    <row r="2493" spans="1:5" ht="30" x14ac:dyDescent="0.25">
      <c r="A2493" s="60">
        <v>95030010</v>
      </c>
      <c r="B2493" s="61" t="s">
        <v>2371</v>
      </c>
      <c r="C2493" s="60" t="s">
        <v>17</v>
      </c>
      <c r="D2493" s="60" t="s">
        <v>16</v>
      </c>
      <c r="E2493" s="60" t="s">
        <v>969</v>
      </c>
    </row>
    <row r="2494" spans="1:5" ht="30" x14ac:dyDescent="0.25">
      <c r="A2494" s="60">
        <v>95030090</v>
      </c>
      <c r="B2494" s="61" t="s">
        <v>1235</v>
      </c>
      <c r="C2494" s="60" t="s">
        <v>17</v>
      </c>
      <c r="D2494" s="60" t="s">
        <v>16</v>
      </c>
      <c r="E2494" s="60" t="s">
        <v>969</v>
      </c>
    </row>
    <row r="2495" spans="1:5" ht="30" x14ac:dyDescent="0.25">
      <c r="A2495" s="60">
        <v>96062200</v>
      </c>
      <c r="B2495" s="61" t="s">
        <v>2372</v>
      </c>
      <c r="C2495" s="60" t="s">
        <v>17</v>
      </c>
      <c r="D2495" s="60" t="s">
        <v>16</v>
      </c>
      <c r="E2495" s="60" t="s">
        <v>969</v>
      </c>
    </row>
    <row r="2496" spans="1:5" ht="45" x14ac:dyDescent="0.25">
      <c r="A2496" s="60">
        <v>96140000</v>
      </c>
      <c r="B2496" s="61" t="s">
        <v>2373</v>
      </c>
      <c r="C2496" s="60" t="s">
        <v>17</v>
      </c>
      <c r="D2496" s="60" t="s">
        <v>16</v>
      </c>
      <c r="E2496" s="60" t="s">
        <v>969</v>
      </c>
    </row>
    <row r="2497" spans="1:5" ht="30" x14ac:dyDescent="0.25">
      <c r="A2497" s="60">
        <v>99930010</v>
      </c>
      <c r="B2497" s="61" t="s">
        <v>2374</v>
      </c>
      <c r="C2497" s="60" t="s">
        <v>16</v>
      </c>
      <c r="D2497" s="60" t="s">
        <v>17</v>
      </c>
      <c r="E2497" s="60" t="s">
        <v>969</v>
      </c>
    </row>
    <row r="2498" spans="1:5" x14ac:dyDescent="0.25">
      <c r="A2498" s="60" t="s">
        <v>2375</v>
      </c>
      <c r="B2498" s="61" t="s">
        <v>2376</v>
      </c>
      <c r="C2498" s="60" t="s">
        <v>17</v>
      </c>
      <c r="D2498" s="60" t="s">
        <v>17</v>
      </c>
      <c r="E2498" s="60" t="s">
        <v>2375</v>
      </c>
    </row>
    <row r="2499" spans="1:5" ht="30" x14ac:dyDescent="0.25">
      <c r="A2499" s="60" t="s">
        <v>1235</v>
      </c>
      <c r="B2499" s="61" t="s">
        <v>2424</v>
      </c>
      <c r="C2499" s="60" t="s">
        <v>2425</v>
      </c>
      <c r="D2499" s="60" t="s">
        <v>2425</v>
      </c>
      <c r="E2499" s="60" t="s">
        <v>2425</v>
      </c>
    </row>
  </sheetData>
  <sheetProtection algorithmName="SHA-512" hashValue="ACnBJlQMa2lktgK74PDAL1EXM3QYlXX6ekhzrhwGMAFouM171GruxxqhyThgLZh1yN7z1YH/kh5ZI4w6yYB7Hg==" saltValue="FyEyEGZk6Ixoy+dODXv2cg==" spinCount="100000" sheet="1" objects="1" scenarios="1"/>
  <conditionalFormatting sqref="A2:A979">
    <cfRule type="duplicateValues" dxfId="4" priority="4"/>
    <cfRule type="duplicateValues" dxfId="3" priority="5"/>
  </conditionalFormatting>
  <conditionalFormatting sqref="A1966:A1983">
    <cfRule type="duplicateValues" dxfId="2" priority="3"/>
  </conditionalFormatting>
  <conditionalFormatting sqref="A980:A2497">
    <cfRule type="duplicateValues" dxfId="1" priority="2"/>
  </conditionalFormatting>
  <conditionalFormatting sqref="A2498">
    <cfRule type="duplicateValues" dxfId="0" priority="1"/>
  </conditionalFormatting>
  <pageMargins left="0.39370078740157483" right="0.39370078740157483"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
  <sheetViews>
    <sheetView workbookViewId="0"/>
  </sheetViews>
  <sheetFormatPr defaultRowHeight="15" x14ac:dyDescent="0.25"/>
  <cols>
    <col min="1" max="1" width="21.85546875" style="47" customWidth="1"/>
    <col min="2" max="2" width="22.7109375" style="47" customWidth="1"/>
    <col min="3" max="3" width="33.42578125" style="47" customWidth="1"/>
    <col min="4" max="7" width="9.140625" style="6"/>
  </cols>
  <sheetData>
    <row r="1" spans="1:3" x14ac:dyDescent="0.25">
      <c r="A1" s="40" t="s">
        <v>974</v>
      </c>
      <c r="B1" s="42" t="s">
        <v>1005</v>
      </c>
      <c r="C1" s="44" t="s">
        <v>31</v>
      </c>
    </row>
    <row r="2" spans="1:3" x14ac:dyDescent="0.25">
      <c r="A2" s="36" t="s">
        <v>34</v>
      </c>
      <c r="B2" s="36" t="s">
        <v>37</v>
      </c>
      <c r="C2" s="36" t="s">
        <v>40</v>
      </c>
    </row>
    <row r="3" spans="1:3" x14ac:dyDescent="0.25">
      <c r="A3" s="36" t="s">
        <v>35</v>
      </c>
      <c r="B3" s="36" t="s">
        <v>38</v>
      </c>
      <c r="C3" s="36" t="s">
        <v>33</v>
      </c>
    </row>
    <row r="4" spans="1:3" ht="30" x14ac:dyDescent="0.25">
      <c r="A4" s="36" t="s">
        <v>36</v>
      </c>
      <c r="B4" s="36" t="s">
        <v>32</v>
      </c>
      <c r="C4" s="36" t="s">
        <v>41</v>
      </c>
    </row>
    <row r="5" spans="1:3" x14ac:dyDescent="0.25">
      <c r="A5" s="36" t="s">
        <v>976</v>
      </c>
      <c r="B5" s="36" t="s">
        <v>39</v>
      </c>
      <c r="C5" s="36" t="s">
        <v>42</v>
      </c>
    </row>
  </sheetData>
  <sheetProtection algorithmName="SHA-512" hashValue="IomW3QikHa3mHGGjNvb41zj/AZCSgOsgG1NxHdDjxH2648W/w9vUp5jgQO1lD9Vnj+GKEHbapzIB4vj/UYu1fA==" saltValue="5zfNlgjnPum+KkTwmrxGe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Basic Info</vt:lpstr>
      <vt:lpstr>HSN Details</vt:lpstr>
      <vt:lpstr>Other HSN Details</vt:lpstr>
      <vt:lpstr>Output</vt:lpstr>
      <vt:lpstr>HSN Master</vt:lpstr>
      <vt:lpstr>Supporting file</vt:lpstr>
      <vt:lpstr>'HSN Details'!Print_Area</vt:lpstr>
      <vt:lpstr>'Other HSN Details'!Print_Area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2023-08-17T11:21:42Z</dcterms:modified>
</cp:coreProperties>
</file>